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<sst xmlns="http://schemas.openxmlformats.org/spreadsheetml/2006/main" count="101" uniqueCount="101">
  <si>
    <t xml:space="preserve"/>
  </si>
  <si>
    <t xml:space="preserve">ZFT031</t>
  </si>
  <si>
    <t xml:space="preserve">m²</t>
  </si>
  <si>
    <t xml:space="preserve">Sistema "URSA IBÉRICA AISLANTES" d'aïllament termoacústic i extradossat autoportant interior.</t>
  </si>
  <si>
    <r>
      <rPr>
        <sz val="8.25"/>
        <color rgb="FF000000"/>
        <rFont val="Arial"/>
        <family val="2"/>
      </rPr>
      <t xml:space="preserve">Rehabilitació energètica de façanes i particions mitjançant el sistema "URSA IBÉRICA AISLANTES" d'aïllament termoacústic i extradossat autoportant, col·locat en particions interiors i per l'interior de tancaments verticals, format pel extradossat, amb placa de guix laminat A / UNE-EN 520 - 1200 / longitud / 15 / amb les vores longitudinals afinades, cargolada directament a una estructura autoportant travada; aïllament amb panell de llana mineral, Ursa Terra T18R "URSA IBÉRICA AISLANTES", col·locat en l'espai entre el parament i les mestres; i dues mans de pintura plàstica, color blanc, acabat mat, textura llisa, (rendiment: 0,1 l/m² cada mà); prèvia aplicació d'una mà d'emprimació a base de copolímers acrílics en suspensió aquosa. El preu inclou la resolució de trobades i punts singulars i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</si>
  <si>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</si>
  <si>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</si>
  <si>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</si>
  <si>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</si>
  <si>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</si>
  <si>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</si>
  <si>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</si>
  <si>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mt12psg041a</t>
  </si>
  <si>
    <t xml:space="preserve">m</t>
  </si>
  <si>
    <t xml:space="preserve">Banda autoadhesiva desolidaritzant d'escuma de poliuretà de cel·les tancades, de 3,2 mm d'espessor i 30 mm d'amplada, resistència tèrmica 0,10 m²K/W, conductivitat tèrmica 0,032 W/(mK).</t>
  </si>
  <si>
    <t xml:space="preserve">mt12pek020fa</t>
  </si>
  <si>
    <t xml:space="preserve">U</t>
  </si>
  <si>
    <t xml:space="preserve">Ancoratge directe de 125 mm, per a mestra 60/27.</t>
  </si>
  <si>
    <t xml:space="preserve">mt12psg220</t>
  </si>
  <si>
    <t xml:space="preserve">U</t>
  </si>
  <si>
    <t xml:space="preserve">Fixació composta per tac i cargol 5x27.</t>
  </si>
  <si>
    <t xml:space="preserve">mt16lvp050ca</t>
  </si>
  <si>
    <t xml:space="preserve">m²</t>
  </si>
  <si>
    <t xml:space="preserve">Panell de llana mineral, Ursa Terra T18R "URSA IBÉRICA AISLANTES", no revestit, subministrat en rotllos de 13,5 m de longitud, de 45 mm d'espessor, resistència tèrmica 1,3 m²K/W, conductivitat tèrmica 0,035 W/(mK), segons UNE-EN 13162, Euroclasse A1 de reacció al foc segons UNE-EN 13501-1 i factor de resistència a la difusió del vapor d'aigua 1, amb codi de designació MW-EN 13162-T3-MU1-WS-AFr5-AW0,80.</t>
  </si>
  <si>
    <t xml:space="preserve">mt16aaa030</t>
  </si>
  <si>
    <t xml:space="preserve">m</t>
  </si>
  <si>
    <t xml:space="preserve">Cinta autoadhesiva per closa de juntes.</t>
  </si>
  <si>
    <t xml:space="preserve">mt12psg050c</t>
  </si>
  <si>
    <t xml:space="preserve">m</t>
  </si>
  <si>
    <t xml:space="preserve">Mestra 60/27 de xapa d'acer galvanitzat, de 60 mm d'amplada, segons UNE-EN 14195.</t>
  </si>
  <si>
    <t xml:space="preserve">mt12psg160a</t>
  </si>
  <si>
    <t xml:space="preserve">m</t>
  </si>
  <si>
    <t xml:space="preserve">Perfil en U, d'acer galvanitzat, de 30 mm.</t>
  </si>
  <si>
    <t xml:space="preserve">mt12psg081a</t>
  </si>
  <si>
    <t xml:space="preserve">U</t>
  </si>
  <si>
    <t xml:space="preserve">Cargol autoperforant 3,5x9,5 mm.</t>
  </si>
  <si>
    <t xml:space="preserve">mt12psg010b</t>
  </si>
  <si>
    <t xml:space="preserve">m²</t>
  </si>
  <si>
    <t xml:space="preserve">Placa de guix laminat A / UNE-EN 520 - 1200 / longitud / 15 / amb les vores longitudinals afinades.</t>
  </si>
  <si>
    <t xml:space="preserve">mt12psg081c</t>
  </si>
  <si>
    <t xml:space="preserve">U</t>
  </si>
  <si>
    <t xml:space="preserve">Cargol autoperforant 3,5x25 mm.</t>
  </si>
  <si>
    <t xml:space="preserve">mt12psg030a</t>
  </si>
  <si>
    <t xml:space="preserve">kg</t>
  </si>
  <si>
    <t xml:space="preserve">Pasta de segellament, segons UNE-EN 13963.</t>
  </si>
  <si>
    <t xml:space="preserve">mt12psg040a</t>
  </si>
  <si>
    <t xml:space="preserve">m</t>
  </si>
  <si>
    <t xml:space="preserve">Cinta microperforada de paper, segons UNE-EN 13963.</t>
  </si>
  <si>
    <t xml:space="preserve">mt27pfp010b</t>
  </si>
  <si>
    <t xml:space="preserve">l</t>
  </si>
  <si>
    <t xml:space="preserve">Emprimació, a base de copolímers acrílics en suspensió aquosa, per afavorir la cohesió de suports poc consistents i l'adherència de pintures.</t>
  </si>
  <si>
    <t xml:space="preserve">mt27pir010a</t>
  </si>
  <si>
    <t xml:space="preserve">l</t>
  </si>
  <si>
    <t xml:space="preserve">Pintura plàstica ecològica per a interior, a base de copolímers acrílics en dispersió aquosa, diòxid de titani i pigments estenedors seleccionats, color blanc, acabat mat, textura llisa, de gran resistència al frec humit, permeable al vapor d'aigua, transpirable i resistent als raigs UV, per a aplicar amb brotxa, corró o pistola.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</si>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</sst>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5.44" customWidth="1"/>
    <col min="5" max="5" width="74.80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0.8</v>
      </c>
      <c r="H10" s="11"/>
      <c r="I10" s="12">
        <v>0.14</v>
      </c>
      <c r="J10" s="12">
        <f ca="1">ROUND(INDIRECT(ADDRESS(ROW()+(0), COLUMN()+(-3), 1))*INDIRECT(ADDRESS(ROW()+(0), COLUMN()+(-1), 1)), 2)</f>
        <v>0.11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0.4</v>
      </c>
      <c r="J11" s="12">
        <f ca="1">ROUND(INDIRECT(ADDRESS(ROW()+(0), COLUMN()+(-3), 1))*INDIRECT(ADDRESS(ROW()+(0), COLUMN()+(-1), 1)), 2)</f>
        <v>0.28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1.6</v>
      </c>
      <c r="H12" s="11"/>
      <c r="I12" s="12">
        <v>0.06</v>
      </c>
      <c r="J12" s="12">
        <f ca="1">ROUND(INDIRECT(ADDRESS(ROW()+(0), COLUMN()+(-3), 1))*INDIRECT(ADDRESS(ROW()+(0), COLUMN()+(-1), 1)), 2)</f>
        <v>0.1</v>
      </c>
    </row>
    <row r="13" spans="1:10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5.92</v>
      </c>
      <c r="J13" s="12">
        <f ca="1">ROUND(INDIRECT(ADDRESS(ROW()+(0), COLUMN()+(-3), 1))*INDIRECT(ADDRESS(ROW()+(0), COLUMN()+(-1), 1)), 2)</f>
        <v>6.22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0.44</v>
      </c>
      <c r="H14" s="11"/>
      <c r="I14" s="12">
        <v>0.3</v>
      </c>
      <c r="J14" s="12">
        <f ca="1">ROUND(INDIRECT(ADDRESS(ROW()+(0), COLUMN()+(-3), 1))*INDIRECT(ADDRESS(ROW()+(0), COLUMN()+(-1), 1)), 2)</f>
        <v>0.13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1.75</v>
      </c>
      <c r="H15" s="11"/>
      <c r="I15" s="12">
        <v>0.84</v>
      </c>
      <c r="J15" s="12">
        <f ca="1">ROUND(INDIRECT(ADDRESS(ROW()+(0), COLUMN()+(-3), 1))*INDIRECT(ADDRESS(ROW()+(0), COLUMN()+(-1), 1)), 2)</f>
        <v>1.47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1.22</v>
      </c>
      <c r="H16" s="11"/>
      <c r="I16" s="12">
        <v>0.86</v>
      </c>
      <c r="J16" s="12">
        <f ca="1">ROUND(INDIRECT(ADDRESS(ROW()+(0), COLUMN()+(-3), 1))*INDIRECT(ADDRESS(ROW()+(0), COLUMN()+(-1), 1)), 2)</f>
        <v>1.05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1.4</v>
      </c>
      <c r="H17" s="11"/>
      <c r="I17" s="12">
        <v>0.01</v>
      </c>
      <c r="J17" s="12">
        <f ca="1">ROUND(INDIRECT(ADDRESS(ROW()+(0), COLUMN()+(-3), 1))*INDIRECT(ADDRESS(ROW()+(0), COLUMN()+(-1), 1)), 2)</f>
        <v>0.01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4.77</v>
      </c>
      <c r="J18" s="12">
        <f ca="1">ROUND(INDIRECT(ADDRESS(ROW()+(0), COLUMN()+(-3), 1))*INDIRECT(ADDRESS(ROW()+(0), COLUMN()+(-1), 1)), 2)</f>
        <v>5.01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14</v>
      </c>
      <c r="H19" s="11"/>
      <c r="I19" s="12">
        <v>0.01</v>
      </c>
      <c r="J19" s="12">
        <f ca="1">ROUND(INDIRECT(ADDRESS(ROW()+(0), COLUMN()+(-3), 1))*INDIRECT(ADDRESS(ROW()+(0), COLUMN()+(-1), 1)), 2)</f>
        <v>0.14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0.3</v>
      </c>
      <c r="H20" s="11"/>
      <c r="I20" s="12">
        <v>0.9</v>
      </c>
      <c r="J20" s="12">
        <f ca="1">ROUND(INDIRECT(ADDRESS(ROW()+(0), COLUMN()+(-3), 1))*INDIRECT(ADDRESS(ROW()+(0), COLUMN()+(-1), 1)), 2)</f>
        <v>0.27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1.6</v>
      </c>
      <c r="H21" s="11"/>
      <c r="I21" s="12">
        <v>0.04</v>
      </c>
      <c r="J21" s="12">
        <f ca="1">ROUND(INDIRECT(ADDRESS(ROW()+(0), COLUMN()+(-3), 1))*INDIRECT(ADDRESS(ROW()+(0), COLUMN()+(-1), 1)), 2)</f>
        <v>0.06</v>
      </c>
    </row>
    <row r="22" spans="1:10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0.125</v>
      </c>
      <c r="H22" s="11"/>
      <c r="I22" s="12">
        <v>4.27</v>
      </c>
      <c r="J22" s="12">
        <f ca="1">ROUND(INDIRECT(ADDRESS(ROW()+(0), COLUMN()+(-3), 1))*INDIRECT(ADDRESS(ROW()+(0), COLUMN()+(-1), 1)), 2)</f>
        <v>0.53</v>
      </c>
    </row>
    <row r="23" spans="1:10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0.2</v>
      </c>
      <c r="H23" s="13"/>
      <c r="I23" s="14">
        <v>4.44</v>
      </c>
      <c r="J23" s="14">
        <f ca="1">ROUND(INDIRECT(ADDRESS(ROW()+(0), COLUMN()+(-3), 1))*INDIRECT(ADDRESS(ROW()+(0), COLUMN()+(-1), 1)), 2)</f>
        <v>0.89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16.27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0.141</v>
      </c>
      <c r="H26" s="11"/>
      <c r="I26" s="12">
        <v>29.34</v>
      </c>
      <c r="J26" s="12">
        <f ca="1">ROUND(INDIRECT(ADDRESS(ROW()+(0), COLUMN()+(-3), 1))*INDIRECT(ADDRESS(ROW()+(0), COLUMN()+(-1), 1)), 2)</f>
        <v>4.14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0.082</v>
      </c>
      <c r="H27" s="11"/>
      <c r="I27" s="12">
        <v>25.28</v>
      </c>
      <c r="J27" s="12">
        <f ca="1">ROUND(INDIRECT(ADDRESS(ROW()+(0), COLUMN()+(-3), 1))*INDIRECT(ADDRESS(ROW()+(0), COLUMN()+(-1), 1)), 2)</f>
        <v>2.07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0.422</v>
      </c>
      <c r="H28" s="11"/>
      <c r="I28" s="12">
        <v>29.34</v>
      </c>
      <c r="J28" s="12">
        <f ca="1">ROUND(INDIRECT(ADDRESS(ROW()+(0), COLUMN()+(-3), 1))*INDIRECT(ADDRESS(ROW()+(0), COLUMN()+(-1), 1)), 2)</f>
        <v>12.38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0.246</v>
      </c>
      <c r="H29" s="11"/>
      <c r="I29" s="12">
        <v>25.28</v>
      </c>
      <c r="J29" s="12">
        <f ca="1">ROUND(INDIRECT(ADDRESS(ROW()+(0), COLUMN()+(-3), 1))*INDIRECT(ADDRESS(ROW()+(0), COLUMN()+(-1), 1)), 2)</f>
        <v>6.22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0.203</v>
      </c>
      <c r="H30" s="11"/>
      <c r="I30" s="12">
        <v>28.42</v>
      </c>
      <c r="J30" s="12">
        <f ca="1">ROUND(INDIRECT(ADDRESS(ROW()+(0), COLUMN()+(-3), 1))*INDIRECT(ADDRESS(ROW()+(0), COLUMN()+(-1), 1)), 2)</f>
        <v>5.77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0.024</v>
      </c>
      <c r="H31" s="13"/>
      <c r="I31" s="14">
        <v>25.28</v>
      </c>
      <c r="J31" s="14">
        <f ca="1">ROUND(INDIRECT(ADDRESS(ROW()+(0), COLUMN()+(-3), 1))*INDIRECT(ADDRESS(ROW()+(0), COLUMN()+(-1), 1)), 2)</f>
        <v>0.61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31.19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1)),INDIRECT(ADDRESS(ROW()+(-10), COLUMN()+(1), 1))), 2)</f>
        <v>47.46</v>
      </c>
      <c r="J34" s="14">
        <f ca="1">ROUND(INDIRECT(ADDRESS(ROW()+(0), COLUMN()+(-3), 1))*INDIRECT(ADDRESS(ROW()+(0), COLUMN()+(-1), 1))/100, 2)</f>
        <v>0.95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1)),INDIRECT(ADDRESS(ROW()+(-11), COLUMN()+(0), 1))), 2)</f>
        <v>48.41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1.07202e+006</v>
      </c>
      <c r="G39" s="29"/>
      <c r="H39" s="29">
        <v>1.07202e+006</v>
      </c>
      <c r="I39" s="29"/>
      <c r="J39" s="29" t="s">
        <v>85</v>
      </c>
    </row>
    <row r="40" spans="1:10" ht="24.0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112006</v>
      </c>
      <c r="G41" s="29"/>
      <c r="H41" s="29">
        <v>112007</v>
      </c>
      <c r="I41" s="29"/>
      <c r="J41" s="29" t="s">
        <v>88</v>
      </c>
    </row>
    <row r="42" spans="1:10" ht="24.0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112007</v>
      </c>
      <c r="G43" s="31"/>
      <c r="H43" s="31">
        <v>112007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162010</v>
      </c>
      <c r="G44" s="29"/>
      <c r="H44" s="29">
        <v>1.12201e+006</v>
      </c>
      <c r="I44" s="29"/>
      <c r="J44" s="29" t="s">
        <v>92</v>
      </c>
    </row>
    <row r="45" spans="1:10" ht="13.5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132006</v>
      </c>
      <c r="G46" s="29"/>
      <c r="H46" s="29">
        <v>132007</v>
      </c>
      <c r="I46" s="29"/>
      <c r="J46" s="29" t="s">
        <v>95</v>
      </c>
    </row>
    <row r="47" spans="1:10" ht="13.50" thickBot="1" customHeight="1">
      <c r="A47" s="32" t="s">
        <v>96</v>
      </c>
      <c r="B47" s="32"/>
      <c r="C47" s="32"/>
      <c r="D47" s="32"/>
      <c r="E47" s="32"/>
      <c r="F47" s="33"/>
      <c r="G47" s="33"/>
      <c r="H47" s="33"/>
      <c r="I47" s="33"/>
      <c r="J47" s="33"/>
    </row>
    <row r="48" spans="1:10" ht="13.50" thickBot="1" customHeight="1">
      <c r="A48" s="30" t="s">
        <v>97</v>
      </c>
      <c r="B48" s="30"/>
      <c r="C48" s="30"/>
      <c r="D48" s="30"/>
      <c r="E48" s="30"/>
      <c r="F48" s="31">
        <v>112007</v>
      </c>
      <c r="G48" s="31"/>
      <c r="H48" s="31">
        <v>112007</v>
      </c>
      <c r="I48" s="31"/>
      <c r="J48" s="31"/>
    </row>
    <row r="51" spans="1:1" ht="33.75" thickBot="1" customHeight="1">
      <c r="A51" s="1" t="s">
        <v>98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99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100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6"/>
    <mergeCell ref="H46:I46"/>
    <mergeCell ref="J46:J48"/>
    <mergeCell ref="A47:E47"/>
    <mergeCell ref="F47:G47"/>
    <mergeCell ref="H47:I47"/>
    <mergeCell ref="A48:E48"/>
    <mergeCell ref="F48:G48"/>
    <mergeCell ref="H48:I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