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<sst xmlns="http://schemas.openxmlformats.org/spreadsheetml/2006/main" count="88" uniqueCount="88">
  <si>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</si>
  <si>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ZFG020</t>
  </si>
  <si>
    <t xml:space="preserve">m²</t>
  </si>
  <si>
    <t xml:space="preserve">Sistema Aquapanel "KNAUF", per a revestiment exterior de façana.</t>
  </si>
  <si>
    <r>
      <rPr>
        <sz val="7.80"/>
        <color rgb="FF000000"/>
        <rFont val="Arial"/>
        <family val="2"/>
      </rPr>
      <t xml:space="preserve">Rehabilitació energètica de façana, mitjançant revestiment exterior de façana </t>
    </r>
    <r>
      <rPr>
        <b/>
        <sz val="7.80"/>
        <color rgb="FF000000"/>
        <rFont val="Arial"/>
        <family val="2"/>
      </rPr>
      <t xml:space="preserve">W682</t>
    </r>
    <r>
      <rPr>
        <sz val="7.80"/>
        <color rgb="FF000000"/>
        <rFont val="Arial"/>
        <family val="2"/>
      </rPr>
      <t xml:space="preserve"> "KNAUF" Aquapanel compost per una estructura metàl·lica d'acer galvanitzat de </t>
    </r>
    <r>
      <rPr>
        <b/>
        <sz val="7.80"/>
        <color rgb="FF000000"/>
        <rFont val="Arial"/>
        <family val="2"/>
      </rPr>
      <t xml:space="preserve">canals horitzontals de 50/40/0,7 mm GRC 0,7 i muntants verticals de 50/50/0,70 mm GRC 0,70 amb una modulació de 600 mm</t>
    </r>
    <r>
      <rPr>
        <sz val="7.80"/>
        <color rgb="FF000000"/>
        <rFont val="Arial"/>
        <family val="2"/>
      </rPr>
      <t xml:space="preserve">, sobre la qual es cargola una placa </t>
    </r>
    <r>
      <rPr>
        <b/>
        <sz val="7.80"/>
        <color rgb="FF000000"/>
        <rFont val="Arial"/>
        <family val="2"/>
      </rPr>
      <t xml:space="preserve">Aquapanel Outdoor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12,5</t>
    </r>
    <r>
      <rPr>
        <sz val="7.80"/>
        <color rgb="FF000000"/>
        <rFont val="Arial"/>
        <family val="2"/>
      </rPr>
      <t xml:space="preserve"> mm de gruix, fixada al suport base amb esquadres i creant una cambra d'aire de 20 mm de gruix mínim; aïllament de </t>
    </r>
    <r>
      <rPr>
        <b/>
        <sz val="7.80"/>
        <color rgb="FF000000"/>
        <rFont val="Arial"/>
        <family val="2"/>
      </rPr>
      <t xml:space="preserve">plafó rígid de llana mineral, segons UNE-EN 13162, no revestit, de 60 mm d'espessor, fixat al suport base</t>
    </r>
    <r>
      <rPr>
        <sz val="7.80"/>
        <color rgb="FF000000"/>
        <rFont val="Arial"/>
        <family val="2"/>
      </rPr>
      <t xml:space="preserve"> i </t>
    </r>
    <r>
      <rPr>
        <b/>
        <sz val="7.80"/>
        <color rgb="FF000000"/>
        <rFont val="Arial"/>
        <family val="2"/>
      </rPr>
      <t xml:space="preserve">morter per a revestiment exterior acabat petri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</si>
  <si>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</si>
  <si>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</si>
  <si>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</si>
  <si>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</si>
  <si>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</si>
  <si>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</si>
  <si>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mt12pck020d</t>
  </si>
  <si>
    <t xml:space="preserve">m</t>
  </si>
  <si>
    <t xml:space="preserve">Banda acústica de dilatació "KNAUF" de 95 mm d'amplada.</t>
  </si>
  <si>
    <t xml:space="preserve">mt12pak150b</t>
  </si>
  <si>
    <t xml:space="preserve">Ut</t>
  </si>
  <si>
    <t xml:space="preserve">Esquadra d'acer galvanitzat, de 120x50 mm, 60 mm d'amplada i 2 mm de gruix, "KNAUF".</t>
  </si>
  <si>
    <t xml:space="preserve">mt12psg220</t>
  </si>
  <si>
    <t xml:space="preserve">Ut</t>
  </si>
  <si>
    <t xml:space="preserve">Fixació composta per tac i cargol 5x27.</t>
  </si>
  <si>
    <t xml:space="preserve">mt16lra020Bo</t>
  </si>
  <si>
    <t xml:space="preserve">m²</t>
  </si>
  <si>
    <t xml:space="preserve">Plafó rígid de llana mineral, segons UNE-EN 13162, no revestit, de 60 mm d'espessor, resistència tèrmica 1,75 m²K/W, conductivitat tèrmica 0,034 W/(mK).</t>
  </si>
  <si>
    <t xml:space="preserve">mt16aaa030</t>
  </si>
  <si>
    <t xml:space="preserve">m</t>
  </si>
  <si>
    <t xml:space="preserve">Cinta autoadhesiva per closa de juntes.</t>
  </si>
  <si>
    <t xml:space="preserve">mt12pak020a</t>
  </si>
  <si>
    <t xml:space="preserve">m</t>
  </si>
  <si>
    <t xml:space="preserve">Canal 50/40/0,7 mm GRC 0,7 "KNAUF" d'acer galvanitzat, per a sistema Aquapanel Outdoor. Segons UNE-EN 14195.</t>
  </si>
  <si>
    <t xml:space="preserve">mt12pak030b</t>
  </si>
  <si>
    <t xml:space="preserve">m</t>
  </si>
  <si>
    <t xml:space="preserve">Muntant 50/50/0,70 mm GRC 0,70 "KNAUF" d'acer galvanitzat, per a sistema Aquapanel Outdoor. Segons UNE-EN 14195.</t>
  </si>
  <si>
    <t xml:space="preserve">mt12pak070</t>
  </si>
  <si>
    <t xml:space="preserve">m²</t>
  </si>
  <si>
    <t xml:space="preserve">Làmina impermeable a l'aigua i permeable al vapor d'aigua, Tyvek Aquapanel Outdoor "KNAUF".</t>
  </si>
  <si>
    <t xml:space="preserve">mt12pak010a</t>
  </si>
  <si>
    <t xml:space="preserve">m²</t>
  </si>
  <si>
    <t xml:space="preserve">Placa Aquapanel Outdoor "KNAUF" 12,5x1200x2400 amb ànima de ciment Pòrtland, revestida amb una capa de fibra de vidre embeguda en ambdues cares.</t>
  </si>
  <si>
    <t xml:space="preserve">mt12pak040b</t>
  </si>
  <si>
    <t xml:space="preserve">Ut</t>
  </si>
  <si>
    <t xml:space="preserve">Cargol Aquapanel Maxi TB 39 mm "KNAUF".</t>
  </si>
  <si>
    <t xml:space="preserve">mt12pak060</t>
  </si>
  <si>
    <t xml:space="preserve">kg</t>
  </si>
  <si>
    <t xml:space="preserve">Morter de junts Aquapanel "KNAUF", color gris.</t>
  </si>
  <si>
    <t xml:space="preserve">mt12pak050</t>
  </si>
  <si>
    <t xml:space="preserve">m</t>
  </si>
  <si>
    <t xml:space="preserve">Cinta de junts Aquapanel Outdoor "KNAUF".</t>
  </si>
  <si>
    <t xml:space="preserve">mt12pak100a</t>
  </si>
  <si>
    <t xml:space="preserve">m²</t>
  </si>
  <si>
    <t xml:space="preserve">Malla superficial Aquapanel Outdoor "KNAUF" de fibra de vidre, color blanc.</t>
  </si>
  <si>
    <t xml:space="preserve">mt12pak090a</t>
  </si>
  <si>
    <t xml:space="preserve">kg</t>
  </si>
  <si>
    <t xml:space="preserve">Morter superficial Aquapanel "KNAUF", color blanc.</t>
  </si>
  <si>
    <t xml:space="preserve">mt12pak085</t>
  </si>
  <si>
    <t xml:space="preserve">l</t>
  </si>
  <si>
    <t xml:space="preserve">Emprimació incolora al siloxano GRC "KNAUF".</t>
  </si>
  <si>
    <t xml:space="preserve">mt12pak120</t>
  </si>
  <si>
    <t xml:space="preserve">kg</t>
  </si>
  <si>
    <t xml:space="preserve">Emprimació a base de copolímers acrílics modificats GRC "KNAUF", color a escollir, per a morter d'acabat petri.</t>
  </si>
  <si>
    <t xml:space="preserve">mt12pak130</t>
  </si>
  <si>
    <t xml:space="preserve">kg</t>
  </si>
  <si>
    <t xml:space="preserve">Morter GRC "KNAUF", a base de copolímers acrílics modificats amb siloxà, acabat petri, color a escollir.</t>
  </si>
  <si>
    <t xml:space="preserve">mo048</t>
  </si>
  <si>
    <t xml:space="preserve">h</t>
  </si>
  <si>
    <t xml:space="preserve">Oficial 1ª muntador de sistemes de façanes prefabricades.</t>
  </si>
  <si>
    <t xml:space="preserve">mo091</t>
  </si>
  <si>
    <t xml:space="preserve">h</t>
  </si>
  <si>
    <t xml:space="preserve">Ajudant muntador de sistemes de façanes prefabricades.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</si>
  <si>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</si>
  <si>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</si>
  <si>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</si>
  <si>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</si>
  <si>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16,89€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</si>
  <si>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</si>
  <si>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</si>
  <si>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</si>
  <si>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</si>
  <si>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</si>
  <si>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13162:2009</t>
  </si>
  <si>
    <t xml:space="preserve">1/3/4</t>
  </si>
  <si>
    <t xml:space="preserve">Productos aislantes térmicos para aplicaciones en la edificación. Productos manufacturados de lana mineral (MW). Especificación.</t>
  </si>
  <si>
    <t xml:space="preserve">UNE-EN 14195:2005</t>
  </si>
  <si>
    <t xml:space="preserve">3/4</t>
  </si>
  <si>
    <t xml:space="preserve">Perfilería metálica para particiones, muros y techos en placas de yeso laminado. Definiciones requisitos y métodos de ensayo</t>
  </si>
  <si>
    <t xml:space="preserve">UNE-EN 14195:2005/AC:2006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</si>
  <si>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</si>
  <si>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</si>
  <si>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d'evaluació de la conformitat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</si>
</sst>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7" xfId="0" applyFont="1" applyAlignment="1">
      <alignment horizontal="left" vertical="center" wrapText="1"/>
    </xf>
    <xf numFmtId="0" fontId="0" fillId="0" borderId="7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6.56" customWidth="1"/>
    <col min="4" max="4" width="21.71" customWidth="1"/>
    <col min="5" max="5" width="28.12" customWidth="1"/>
    <col min="6" max="6" width="13.41" customWidth="1"/>
    <col min="7" max="7" width="1.89" customWidth="1"/>
    <col min="8" max="8" width="0.58" customWidth="1"/>
    <col min="9" max="9" width="7.14" customWidth="1"/>
    <col min="10" max="10" width="1.60" customWidth="1"/>
    <col min="11" max="11" width="5.97" customWidth="1"/>
    <col min="12" max="12" width="3.50" customWidth="1"/>
    <col min="13" max="13" width="3.21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50.4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/>
      <c r="I7" s="9" t="s">
        <v>8</v>
      </c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0"/>
      <c r="I8" s="14">
        <v>1.000000</v>
      </c>
      <c r="J8" s="16">
        <v>0.530000</v>
      </c>
      <c r="K8" s="16"/>
      <c r="L8" s="16"/>
      <c r="M8" s="16">
        <f ca="1">ROUND(INDIRECT(ADDRESS(ROW()+(0), COLUMN()+(-4), 1))*INDIRECT(ADDRESS(ROW()+(0), COLUMN()+(-3), 1)), 2)</f>
        <v>0.530000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7"/>
      <c r="I9" s="19">
        <v>1.600000</v>
      </c>
      <c r="J9" s="20">
        <v>1.440000</v>
      </c>
      <c r="K9" s="20"/>
      <c r="L9" s="20"/>
      <c r="M9" s="20">
        <f ca="1">ROUND(INDIRECT(ADDRESS(ROW()+(0), COLUMN()+(-4), 1))*INDIRECT(ADDRESS(ROW()+(0), COLUMN()+(-3), 1)), 2)</f>
        <v>2.300000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7"/>
      <c r="I10" s="19">
        <v>3.200000</v>
      </c>
      <c r="J10" s="20">
        <v>0.060000</v>
      </c>
      <c r="K10" s="20"/>
      <c r="L10" s="20"/>
      <c r="M10" s="20">
        <f ca="1">ROUND(INDIRECT(ADDRESS(ROW()+(0), COLUMN()+(-4), 1))*INDIRECT(ADDRESS(ROW()+(0), COLUMN()+(-3), 1)), 2)</f>
        <v>0.190000</v>
      </c>
      <c r="N10" s="20"/>
    </row>
    <row r="11" spans="1:14" ht="21.6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7"/>
      <c r="I11" s="19">
        <v>1.000000</v>
      </c>
      <c r="J11" s="20">
        <v>7.590000</v>
      </c>
      <c r="K11" s="20"/>
      <c r="L11" s="20"/>
      <c r="M11" s="20">
        <f ca="1">ROUND(INDIRECT(ADDRESS(ROW()+(0), COLUMN()+(-4), 1))*INDIRECT(ADDRESS(ROW()+(0), COLUMN()+(-3), 1)), 2)</f>
        <v>7.590000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7"/>
      <c r="I12" s="19">
        <v>0.440000</v>
      </c>
      <c r="J12" s="20">
        <v>0.300000</v>
      </c>
      <c r="K12" s="20"/>
      <c r="L12" s="20"/>
      <c r="M12" s="20">
        <f ca="1">ROUND(INDIRECT(ADDRESS(ROW()+(0), COLUMN()+(-4), 1))*INDIRECT(ADDRESS(ROW()+(0), COLUMN()+(-3), 1)), 2)</f>
        <v>0.130000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7"/>
      <c r="I13" s="19">
        <v>0.700000</v>
      </c>
      <c r="J13" s="20">
        <v>2.870000</v>
      </c>
      <c r="K13" s="20"/>
      <c r="L13" s="20"/>
      <c r="M13" s="20">
        <f ca="1">ROUND(INDIRECT(ADDRESS(ROW()+(0), COLUMN()+(-4), 1))*INDIRECT(ADDRESS(ROW()+(0), COLUMN()+(-3), 1)), 2)</f>
        <v>2.010000</v>
      </c>
      <c r="N13" s="20"/>
    </row>
    <row r="14" spans="1:14" ht="21.6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7"/>
      <c r="I14" s="19">
        <v>2.000000</v>
      </c>
      <c r="J14" s="20">
        <v>2.870000</v>
      </c>
      <c r="K14" s="20"/>
      <c r="L14" s="20"/>
      <c r="M14" s="20">
        <f ca="1">ROUND(INDIRECT(ADDRESS(ROW()+(0), COLUMN()+(-4), 1))*INDIRECT(ADDRESS(ROW()+(0), COLUMN()+(-3), 1)), 2)</f>
        <v>5.740000</v>
      </c>
      <c r="N14" s="20"/>
    </row>
    <row r="15" spans="1:14" ht="21.6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7"/>
      <c r="I15" s="19">
        <v>1.100000</v>
      </c>
      <c r="J15" s="20">
        <v>5.140000</v>
      </c>
      <c r="K15" s="20"/>
      <c r="L15" s="20"/>
      <c r="M15" s="20">
        <f ca="1">ROUND(INDIRECT(ADDRESS(ROW()+(0), COLUMN()+(-4), 1))*INDIRECT(ADDRESS(ROW()+(0), COLUMN()+(-3), 1)), 2)</f>
        <v>5.650000</v>
      </c>
      <c r="N15" s="20"/>
    </row>
    <row r="16" spans="1:14" ht="21.6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7"/>
      <c r="I16" s="19">
        <v>1.000000</v>
      </c>
      <c r="J16" s="20">
        <v>26.160000</v>
      </c>
      <c r="K16" s="20"/>
      <c r="L16" s="20"/>
      <c r="M16" s="20">
        <f ca="1">ROUND(INDIRECT(ADDRESS(ROW()+(0), COLUMN()+(-4), 1))*INDIRECT(ADDRESS(ROW()+(0), COLUMN()+(-3), 1)), 2)</f>
        <v>26.160000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7"/>
      <c r="I17" s="19">
        <v>20.000000</v>
      </c>
      <c r="J17" s="20">
        <v>0.090000</v>
      </c>
      <c r="K17" s="20"/>
      <c r="L17" s="20"/>
      <c r="M17" s="20">
        <f ca="1">ROUND(INDIRECT(ADDRESS(ROW()+(0), COLUMN()+(-4), 1))*INDIRECT(ADDRESS(ROW()+(0), COLUMN()+(-3), 1)), 2)</f>
        <v>1.800000</v>
      </c>
      <c r="N17" s="20"/>
    </row>
    <row r="18" spans="1:14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7"/>
      <c r="I18" s="19">
        <v>0.600000</v>
      </c>
      <c r="J18" s="20">
        <v>2.750000</v>
      </c>
      <c r="K18" s="20"/>
      <c r="L18" s="20"/>
      <c r="M18" s="20">
        <f ca="1">ROUND(INDIRECT(ADDRESS(ROW()+(0), COLUMN()+(-4), 1))*INDIRECT(ADDRESS(ROW()+(0), COLUMN()+(-3), 1)), 2)</f>
        <v>1.650000</v>
      </c>
      <c r="N18" s="20"/>
    </row>
    <row r="19" spans="1:14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7"/>
      <c r="I19" s="19">
        <v>2.100000</v>
      </c>
      <c r="J19" s="20">
        <v>0.560000</v>
      </c>
      <c r="K19" s="20"/>
      <c r="L19" s="20"/>
      <c r="M19" s="20">
        <f ca="1">ROUND(INDIRECT(ADDRESS(ROW()+(0), COLUMN()+(-4), 1))*INDIRECT(ADDRESS(ROW()+(0), COLUMN()+(-3), 1)), 2)</f>
        <v>1.180000</v>
      </c>
      <c r="N19" s="20"/>
    </row>
    <row r="20" spans="1:14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7"/>
      <c r="I20" s="19">
        <v>1.100000</v>
      </c>
      <c r="J20" s="20">
        <v>2.310000</v>
      </c>
      <c r="K20" s="20"/>
      <c r="L20" s="20"/>
      <c r="M20" s="20">
        <f ca="1">ROUND(INDIRECT(ADDRESS(ROW()+(0), COLUMN()+(-4), 1))*INDIRECT(ADDRESS(ROW()+(0), COLUMN()+(-3), 1)), 2)</f>
        <v>2.540000</v>
      </c>
      <c r="N20" s="20"/>
    </row>
    <row r="21" spans="1:14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7"/>
      <c r="I21" s="19">
        <v>7.800000</v>
      </c>
      <c r="J21" s="20">
        <v>1.760000</v>
      </c>
      <c r="K21" s="20"/>
      <c r="L21" s="20"/>
      <c r="M21" s="20">
        <f ca="1">ROUND(INDIRECT(ADDRESS(ROW()+(0), COLUMN()+(-4), 1))*INDIRECT(ADDRESS(ROW()+(0), COLUMN()+(-3), 1)), 2)</f>
        <v>13.730000</v>
      </c>
      <c r="N21" s="20"/>
    </row>
    <row r="22" spans="1:14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7"/>
      <c r="I22" s="19">
        <v>0.150000</v>
      </c>
      <c r="J22" s="20">
        <v>4.100000</v>
      </c>
      <c r="K22" s="20"/>
      <c r="L22" s="20"/>
      <c r="M22" s="20">
        <f ca="1">ROUND(INDIRECT(ADDRESS(ROW()+(0), COLUMN()+(-4), 1))*INDIRECT(ADDRESS(ROW()+(0), COLUMN()+(-3), 1)), 2)</f>
        <v>0.620000</v>
      </c>
      <c r="N22" s="20"/>
    </row>
    <row r="23" spans="1:14" ht="21.6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7"/>
      <c r="I23" s="19">
        <v>0.150000</v>
      </c>
      <c r="J23" s="20">
        <v>3.800000</v>
      </c>
      <c r="K23" s="20"/>
      <c r="L23" s="20"/>
      <c r="M23" s="20">
        <f ca="1">ROUND(INDIRECT(ADDRESS(ROW()+(0), COLUMN()+(-4), 1))*INDIRECT(ADDRESS(ROW()+(0), COLUMN()+(-3), 1)), 2)</f>
        <v>0.570000</v>
      </c>
      <c r="N23" s="20"/>
    </row>
    <row r="24" spans="1:14" ht="21.6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7"/>
      <c r="I24" s="19">
        <v>0.400000</v>
      </c>
      <c r="J24" s="20">
        <v>4.400000</v>
      </c>
      <c r="K24" s="20"/>
      <c r="L24" s="20"/>
      <c r="M24" s="20">
        <f ca="1">ROUND(INDIRECT(ADDRESS(ROW()+(0), COLUMN()+(-4), 1))*INDIRECT(ADDRESS(ROW()+(0), COLUMN()+(-3), 1)), 2)</f>
        <v>1.760000</v>
      </c>
      <c r="N24" s="20"/>
    </row>
    <row r="25" spans="1:14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7"/>
      <c r="I25" s="19">
        <v>0.820000</v>
      </c>
      <c r="J25" s="20">
        <v>24.080000</v>
      </c>
      <c r="K25" s="20"/>
      <c r="L25" s="20"/>
      <c r="M25" s="20">
        <f ca="1">ROUND(INDIRECT(ADDRESS(ROW()+(0), COLUMN()+(-4), 1))*INDIRECT(ADDRESS(ROW()+(0), COLUMN()+(-3), 1)), 2)</f>
        <v>19.750000</v>
      </c>
      <c r="N25" s="20"/>
    </row>
    <row r="26" spans="1:14" ht="12.00" thickBot="1" customHeight="1">
      <c r="A26" s="17" t="s">
        <v>65</v>
      </c>
      <c r="B26" s="21" t="s">
        <v>66</v>
      </c>
      <c r="C26" s="22" t="s">
        <v>67</v>
      </c>
      <c r="D26" s="22"/>
      <c r="E26" s="22"/>
      <c r="F26" s="22"/>
      <c r="G26" s="22"/>
      <c r="H26" s="22"/>
      <c r="I26" s="23">
        <v>0.820000</v>
      </c>
      <c r="J26" s="24">
        <v>20.680000</v>
      </c>
      <c r="K26" s="24"/>
      <c r="L26" s="24"/>
      <c r="M26" s="24">
        <f ca="1">ROUND(INDIRECT(ADDRESS(ROW()+(0), COLUMN()+(-4), 1))*INDIRECT(ADDRESS(ROW()+(0), COLUMN()+(-3), 1)), 2)</f>
        <v>16.960000</v>
      </c>
      <c r="N26" s="24"/>
    </row>
    <row r="27" spans="1:14" ht="12.00" thickBot="1" customHeight="1">
      <c r="A27" s="17"/>
      <c r="B27" s="12" t="s">
        <v>68</v>
      </c>
      <c r="C27" s="10" t="s">
        <v>69</v>
      </c>
      <c r="D27" s="10"/>
      <c r="E27" s="10"/>
      <c r="F27" s="10"/>
      <c r="G27" s="10"/>
      <c r="H27" s="10"/>
      <c r="I27" s="14">
        <v>2.000000</v>
      </c>
      <c r="J2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1))), 2)</f>
        <v>110.860000</v>
      </c>
      <c r="K27" s="16"/>
      <c r="L27" s="16"/>
      <c r="M27" s="16">
        <f ca="1">ROUND(INDIRECT(ADDRESS(ROW()+(0), COLUMN()+(-4), 1))*INDIRECT(ADDRESS(ROW()+(0), COLUMN()+(-3), 1))/100, 2)</f>
        <v>2.220000</v>
      </c>
      <c r="N27" s="16"/>
    </row>
    <row r="28" spans="1:14" ht="12.00" thickBot="1" customHeight="1">
      <c r="A28" s="22"/>
      <c r="B28" s="21" t="s">
        <v>70</v>
      </c>
      <c r="C28" s="22" t="s">
        <v>71</v>
      </c>
      <c r="D28" s="22"/>
      <c r="E28" s="22"/>
      <c r="F28" s="22"/>
      <c r="G28" s="22"/>
      <c r="H28" s="22"/>
      <c r="I28" s="23">
        <v>3.000000</v>
      </c>
      <c r="J2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1))), 2)</f>
        <v>113.080000</v>
      </c>
      <c r="K28" s="24"/>
      <c r="L28" s="24"/>
      <c r="M28" s="24">
        <f ca="1">ROUND(INDIRECT(ADDRESS(ROW()+(0), COLUMN()+(-4), 1))*INDIRECT(ADDRESS(ROW()+(0), COLUMN()+(-3), 1))/100, 2)</f>
        <v>3.390000</v>
      </c>
      <c r="N28" s="24"/>
    </row>
    <row r="29" spans="1:14" ht="12.00" thickBot="1" customHeight="1">
      <c r="A29" s="6" t="s">
        <v>72</v>
      </c>
      <c r="B29" s="7"/>
      <c r="C29" s="7"/>
      <c r="D29" s="7"/>
      <c r="E29" s="7"/>
      <c r="F29" s="7"/>
      <c r="G29" s="7"/>
      <c r="H29" s="7"/>
      <c r="I29" s="25"/>
      <c r="J29" s="6" t="s">
        <v>73</v>
      </c>
      <c r="K29" s="6"/>
      <c r="L29" s="6"/>
      <c r="M2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116.470000</v>
      </c>
      <c r="N29" s="26"/>
    </row>
    <row r="32" spans="1:14" ht="21.60" thickBot="1" customHeight="1">
      <c r="A32" s="27" t="s">
        <v>74</v>
      </c>
      <c r="B32" s="27"/>
      <c r="C32" s="27"/>
      <c r="D32" s="27"/>
      <c r="E32" s="27"/>
      <c r="F32" s="27"/>
      <c r="G32" s="27" t="s">
        <v>75</v>
      </c>
      <c r="H32" s="27"/>
      <c r="I32" s="27"/>
      <c r="J32" s="27"/>
      <c r="K32" s="27" t="s">
        <v>76</v>
      </c>
      <c r="L32" s="27"/>
      <c r="M32" s="27"/>
      <c r="N32" s="27" t="s">
        <v>77</v>
      </c>
    </row>
    <row r="33" spans="1:14" ht="12.00" thickBot="1" customHeight="1">
      <c r="A33" s="28" t="s">
        <v>78</v>
      </c>
      <c r="B33" s="28"/>
      <c r="C33" s="28"/>
      <c r="D33" s="28"/>
      <c r="E33" s="28"/>
      <c r="F33" s="28"/>
      <c r="G33" s="29">
        <v>192009.000000</v>
      </c>
      <c r="H33" s="29"/>
      <c r="I33" s="29"/>
      <c r="J33" s="29"/>
      <c r="K33" s="29">
        <v>192010.000000</v>
      </c>
      <c r="L33" s="29"/>
      <c r="M33" s="29"/>
      <c r="N33" s="29" t="s">
        <v>79</v>
      </c>
    </row>
    <row r="34" spans="1:14" ht="21.60" thickBot="1" customHeight="1">
      <c r="A34" s="30" t="s">
        <v>80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</row>
    <row r="35" spans="1:14" ht="12.00" thickBot="1" customHeight="1">
      <c r="A35" s="28" t="s">
        <v>81</v>
      </c>
      <c r="B35" s="28"/>
      <c r="C35" s="28"/>
      <c r="D35" s="28"/>
      <c r="E35" s="28"/>
      <c r="F35" s="28"/>
      <c r="G35" s="29">
        <v>112006.000000</v>
      </c>
      <c r="H35" s="29"/>
      <c r="I35" s="29"/>
      <c r="J35" s="29"/>
      <c r="K35" s="29">
        <v>112007.000000</v>
      </c>
      <c r="L35" s="29"/>
      <c r="M35" s="29"/>
      <c r="N35" s="29" t="s">
        <v>82</v>
      </c>
    </row>
    <row r="36" spans="1:14" ht="21.60" thickBot="1" customHeight="1">
      <c r="A36" s="32" t="s">
        <v>83</v>
      </c>
      <c r="B36" s="32"/>
      <c r="C36" s="32"/>
      <c r="D36" s="32"/>
      <c r="E36" s="32"/>
      <c r="F36" s="32"/>
      <c r="G36" s="33"/>
      <c r="H36" s="33"/>
      <c r="I36" s="33"/>
      <c r="J36" s="33"/>
      <c r="K36" s="33"/>
      <c r="L36" s="33"/>
      <c r="M36" s="33"/>
      <c r="N36" s="33"/>
    </row>
    <row r="37" spans="1:14" ht="12.00" thickBot="1" customHeight="1">
      <c r="A37" s="30" t="s">
        <v>84</v>
      </c>
      <c r="B37" s="30"/>
      <c r="C37" s="30"/>
      <c r="D37" s="30"/>
      <c r="E37" s="30"/>
      <c r="F37" s="30"/>
      <c r="G37" s="31">
        <v>112007.000000</v>
      </c>
      <c r="H37" s="31"/>
      <c r="I37" s="31"/>
      <c r="J37" s="31"/>
      <c r="K37" s="31">
        <v>112007.000000</v>
      </c>
      <c r="L37" s="31"/>
      <c r="M37" s="31"/>
      <c r="N37" s="31"/>
    </row>
    <row r="40" spans="1:1" ht="11.40" thickBot="1" customHeight="1">
      <c r="A40" s="1" t="s">
        <v>85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" ht="11.40" thickBot="1" customHeight="1">
      <c r="A41" s="1" t="s">
        <v>86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" ht="11.40" thickBot="1" customHeight="1">
      <c r="A42" s="1" t="s">
        <v>87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96">
    <mergeCell ref="A1:N1"/>
    <mergeCell ref="A3:C3"/>
    <mergeCell ref="F3:G3"/>
    <mergeCell ref="H3:K3"/>
    <mergeCell ref="L3:N3"/>
    <mergeCell ref="A4:N4"/>
    <mergeCell ref="C7:H7"/>
    <mergeCell ref="J7:L7"/>
    <mergeCell ref="M7:N7"/>
    <mergeCell ref="C8:H8"/>
    <mergeCell ref="J8:L8"/>
    <mergeCell ref="M8:N8"/>
    <mergeCell ref="C9:H9"/>
    <mergeCell ref="J9:L9"/>
    <mergeCell ref="M9:N9"/>
    <mergeCell ref="C10:H10"/>
    <mergeCell ref="J10:L10"/>
    <mergeCell ref="M10:N10"/>
    <mergeCell ref="C11:H11"/>
    <mergeCell ref="J11:L11"/>
    <mergeCell ref="M11:N11"/>
    <mergeCell ref="C12:H12"/>
    <mergeCell ref="J12:L12"/>
    <mergeCell ref="M12:N12"/>
    <mergeCell ref="C13:H13"/>
    <mergeCell ref="J13:L13"/>
    <mergeCell ref="M13:N13"/>
    <mergeCell ref="C14:H14"/>
    <mergeCell ref="J14:L14"/>
    <mergeCell ref="M14:N14"/>
    <mergeCell ref="C15:H15"/>
    <mergeCell ref="J15:L15"/>
    <mergeCell ref="M15:N15"/>
    <mergeCell ref="C16:H16"/>
    <mergeCell ref="J16:L16"/>
    <mergeCell ref="M16:N16"/>
    <mergeCell ref="C17:H17"/>
    <mergeCell ref="J17:L17"/>
    <mergeCell ref="M17:N17"/>
    <mergeCell ref="C18:H18"/>
    <mergeCell ref="J18:L18"/>
    <mergeCell ref="M18:N18"/>
    <mergeCell ref="C19:H19"/>
    <mergeCell ref="J19:L19"/>
    <mergeCell ref="M19:N19"/>
    <mergeCell ref="C20:H20"/>
    <mergeCell ref="J20:L20"/>
    <mergeCell ref="M20:N20"/>
    <mergeCell ref="C21:H21"/>
    <mergeCell ref="J21:L21"/>
    <mergeCell ref="M21:N21"/>
    <mergeCell ref="C22:H22"/>
    <mergeCell ref="J22:L22"/>
    <mergeCell ref="M22:N22"/>
    <mergeCell ref="C23:H23"/>
    <mergeCell ref="J23:L23"/>
    <mergeCell ref="M23:N23"/>
    <mergeCell ref="C24:H24"/>
    <mergeCell ref="J24:L24"/>
    <mergeCell ref="M24:N24"/>
    <mergeCell ref="C25:H25"/>
    <mergeCell ref="J25:L25"/>
    <mergeCell ref="M25:N25"/>
    <mergeCell ref="C26:H26"/>
    <mergeCell ref="J26:L26"/>
    <mergeCell ref="M26:N26"/>
    <mergeCell ref="C27:H27"/>
    <mergeCell ref="J27:L27"/>
    <mergeCell ref="M27:N27"/>
    <mergeCell ref="C28:H28"/>
    <mergeCell ref="J28:L28"/>
    <mergeCell ref="M28:N28"/>
    <mergeCell ref="A29:H29"/>
    <mergeCell ref="J29:L29"/>
    <mergeCell ref="M29:N29"/>
    <mergeCell ref="A32:F32"/>
    <mergeCell ref="G32:J32"/>
    <mergeCell ref="K32:M32"/>
    <mergeCell ref="A33:F33"/>
    <mergeCell ref="G33:J34"/>
    <mergeCell ref="K33:M34"/>
    <mergeCell ref="N33:N34"/>
    <mergeCell ref="A34:F34"/>
    <mergeCell ref="A35:F35"/>
    <mergeCell ref="G35:J35"/>
    <mergeCell ref="K35:M35"/>
    <mergeCell ref="N35:N37"/>
    <mergeCell ref="A36:F36"/>
    <mergeCell ref="G36:J36"/>
    <mergeCell ref="K36:M36"/>
    <mergeCell ref="A37:F37"/>
    <mergeCell ref="G37:J37"/>
    <mergeCell ref="K37:M37"/>
    <mergeCell ref="A40:N40"/>
    <mergeCell ref="A41:N41"/>
    <mergeCell ref="A42:N42"/>
  </mergeCells>
  <pageMargins left="0.620079" right="0.472441" top="0.472441" bottom="0.472441" header="0.0" footer="0.0"/>
  <pageSetup paperSize="9" orientation="portrait"/>
  <rowBreaks count="0" manualBreakCount="0">
    </rowBreaks>
</worksheet>
</file>