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<sst xmlns="http://schemas.openxmlformats.org/spreadsheetml/2006/main" count="63" uniqueCount="63">
  <si>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</si>
  <si>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ZBC050</t>
  </si>
  <si>
    <t xml:space="preserve">U</t>
  </si>
  <si>
    <t xml:space="preserve">Substitució de fusteria exterior envidrada, per fusteria de PVC "KÖMMERLING" i envidriament amb càmera.</t>
  </si>
  <si>
    <r>
      <rPr>
        <sz val="8.25"/>
        <color rgb="FF000000"/>
        <rFont val="Arial"/>
        <family val="2"/>
      </rPr>
      <t xml:space="preserve">Rehabilitació energètica de tancaments de buits de façana, mitjançant l'aixecat de la fusteria envidrada existent, de qualsevol tipus, situada en façana, amb mitjans manuals i càrrega manual de runa sobre camió o contenidor i substitució per fusteria de PVC, per a conformat de finestra de PVC, sèrie Eurofutur 70 "KÖMMERLING", dues fulles practicables amb obertura cap al interior, dimensions 800x400 mm, composta de marc, fulla i rivets, acabat estàndard en les dues cares, color WSWS Blanco, perfils de 70 mm d'amplada, fabricats sota formulació Greenline®, sense plom ni estabilitzants pesats, soldats a biaix, que incorporen cinc càmeres interiors, tant en la secció de la fulla com en la del marc, per a millora de l'aïllament tèrmic; galze amb pendent del 5% per facilitar el desguàs; amb reforços interiors, junts d'estanquitat d'EPDM maneta i ferraments, segons UNE-EN 14351-1; transmitància tèrmica del marc: Uh,m = des de 1,3 W/(m²K); gruix màxim de l'envidriament: 40 mm sense bastiment de base, i doble envidriament estàndard, 4/6/4, conjunt format per vidre exterior Float incolor de 4 mm, cambra d'aire deshidratada amb perfil separador d'alumini i doble segellat perimetral, de 6 mm, i vidre interior Float incolor de 4 mm d'espessor; 14 mm de gruix total, amb perfil continu de neoprè en ambdues cares. Inclús segellat perimetral amb massilla de poliuretà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</si>
  <si>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</si>
  <si>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</si>
  <si>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</si>
  <si>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</si>
  <si>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</si>
  <si>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</si>
  <si>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</si>
  <si>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mt24kom030aaaa</t>
  </si>
  <si>
    <t xml:space="preserve">U</t>
  </si>
  <si>
    <t xml:space="preserve">Finestra de PVC, sèrie Eurofutur 70 "KÖMMERLING", dues fulles practicables amb obertura cap a el interior, dimensions 800x400 mm, composta de marc, fulla i rivets, acabat estàndard en les dues cares, color WSWS Blanco, perfils de 70 mm d'amplada, fabricats sota formulació Greenline®, sense plom ni estabilitzants pesats, soldats a biaix, que incorporen cinc càmeres interiors, tant en la secció de la fulla com en la del marc, per a millora de l'aïllament tèrmic; galze amb pendent del 5% per facilitar el desguàs; amb reforços interiors, junts d'estanquitat d'EPDM maneta i ferraments, segons UNE-EN 14351-1; transmitància tèrmica del marc: Uh,m = des de 1,3 W/(m²K); gruix màxim de l'envidriament: 40 mm, amb classificació a la permeabilitat a l'aire classe 4, segons UNE-EN 12207, classificació a l'estanquitat a l'aigua classe E1650, segons UNE-EN 12208, i classificació a la resistència a la força del vent classe C5, segons UNE-EN 12210, amb certificat AENOR de producte núm. 001/005954. Garantia de 10 anys del fabricant del perfil, per a l'estabilitat del color, de les dimensions i de la resistència a l'impacte.</t>
  </si>
  <si>
    <t xml:space="preserve">mt15sja100</t>
  </si>
  <si>
    <t xml:space="preserve">U</t>
  </si>
  <si>
    <t xml:space="preserve">Cartutx de massilla de silicona neutra.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</si>
  <si>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</si>
  <si>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</si>
  <si>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</si>
  <si>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mt21vva025</t>
  </si>
  <si>
    <t xml:space="preserve">m</t>
  </si>
  <si>
    <t xml:space="preserve">Perfil continu de neoprè per a la col·locació del vidre.</t>
  </si>
  <si>
    <t xml:space="preserve">mt21veg011aaaaa</t>
  </si>
  <si>
    <t xml:space="preserve">m²</t>
  </si>
  <si>
    <t xml:space="preserve">Doble envidriament estàndard, 4/6/4, conjunt format per vidre exterior Float incolor de 4 mm, cambra d'aire deshidratada amb perfil separador d'alumini i doble segellat perimetral, de 6 mm, i vidre interior Float incolor de 4 mm d'espessor; 14 mm de gruix total.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</si>
  <si>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</si>
  <si>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</si>
  <si>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</si>
  <si>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</si>
  <si>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</si>
  <si>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</si>
  <si>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</si>
  <si>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</si>
  <si>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</si>
  <si>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</si>
  <si>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</si>
  <si>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</si>
  <si>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</si>
  <si>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</si>
  <si>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</si>
  <si>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</si>
  <si>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</si>
  <si>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</si>
  <si>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</si>
  <si>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</si>
  <si>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</si>
  <si>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</si>
  <si>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</si>
  <si>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</si>
  <si>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53,25€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</si>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</sst>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40" customWidth="1"/>
    <col min="4" max="4" width="6.63" customWidth="1"/>
    <col min="5" max="5" width="71.4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238.51</v>
      </c>
      <c r="I10" s="12">
        <f ca="1">ROUND(INDIRECT(ADDRESS(ROW()+(0), COLUMN()+(-3), 1))*INDIRECT(ADDRESS(ROW()+(0), COLUMN()+(-1), 1)), 2)</f>
        <v>238.51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3.13</v>
      </c>
      <c r="I11" s="12">
        <f ca="1">ROUND(INDIRECT(ADDRESS(ROW()+(0), COLUMN()+(-3), 1))*INDIRECT(ADDRESS(ROW()+(0), COLUMN()+(-1), 1)), 2)</f>
        <v>3.13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0.58</v>
      </c>
      <c r="G12" s="11"/>
      <c r="H12" s="12">
        <v>5.77</v>
      </c>
      <c r="I12" s="12">
        <f ca="1">ROUND(INDIRECT(ADDRESS(ROW()+(0), COLUMN()+(-3), 1))*INDIRECT(ADDRESS(ROW()+(0), COLUMN()+(-1), 1)), 2)</f>
        <v>3.35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3.333</v>
      </c>
      <c r="G13" s="11"/>
      <c r="H13" s="12">
        <v>0.9</v>
      </c>
      <c r="I13" s="12">
        <f ca="1">ROUND(INDIRECT(ADDRESS(ROW()+(0), COLUMN()+(-3), 1))*INDIRECT(ADDRESS(ROW()+(0), COLUMN()+(-1), 1)), 2)</f>
        <v>3</v>
      </c>
      <c r="J13" s="12"/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0.324</v>
      </c>
      <c r="G14" s="11"/>
      <c r="H14" s="12">
        <v>21.34</v>
      </c>
      <c r="I14" s="12">
        <f ca="1">ROUND(INDIRECT(ADDRESS(ROW()+(0), COLUMN()+(-3), 1))*INDIRECT(ADDRESS(ROW()+(0), COLUMN()+(-1), 1)), 2)</f>
        <v>6.91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3"/>
      <c r="H15" s="14">
        <v>1.26</v>
      </c>
      <c r="I15" s="14">
        <f ca="1">ROUND(INDIRECT(ADDRESS(ROW()+(0), COLUMN()+(-3), 1))*INDIRECT(ADDRESS(ROW()+(0), COLUMN()+(-1), 1)), 2)</f>
        <v>1.26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256.16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1.407</v>
      </c>
      <c r="G18" s="11"/>
      <c r="H18" s="12">
        <v>23.81</v>
      </c>
      <c r="I18" s="12">
        <f ca="1">ROUND(INDIRECT(ADDRESS(ROW()+(0), COLUMN()+(-3), 1))*INDIRECT(ADDRESS(ROW()+(0), COLUMN()+(-1), 1)), 2)</f>
        <v>33.5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1.568</v>
      </c>
      <c r="G19" s="11"/>
      <c r="H19" s="12">
        <v>28.86</v>
      </c>
      <c r="I19" s="12">
        <f ca="1">ROUND(INDIRECT(ADDRESS(ROW()+(0), COLUMN()+(-3), 1))*INDIRECT(ADDRESS(ROW()+(0), COLUMN()+(-1), 1)), 2)</f>
        <v>45.25</v>
      </c>
      <c r="J19" s="12"/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0.784</v>
      </c>
      <c r="G20" s="11"/>
      <c r="H20" s="12">
        <v>25.36</v>
      </c>
      <c r="I20" s="12">
        <f ca="1">ROUND(INDIRECT(ADDRESS(ROW()+(0), COLUMN()+(-3), 1))*INDIRECT(ADDRESS(ROW()+(0), COLUMN()+(-1), 1)), 2)</f>
        <v>19.88</v>
      </c>
      <c r="J20" s="12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0.326</v>
      </c>
      <c r="G21" s="11"/>
      <c r="H21" s="12">
        <v>28.33</v>
      </c>
      <c r="I21" s="12">
        <f ca="1">ROUND(INDIRECT(ADDRESS(ROW()+(0), COLUMN()+(-3), 1))*INDIRECT(ADDRESS(ROW()+(0), COLUMN()+(-1), 1)), 2)</f>
        <v>9.24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0.326</v>
      </c>
      <c r="G22" s="13"/>
      <c r="H22" s="14">
        <v>27.26</v>
      </c>
      <c r="I22" s="14">
        <f ca="1">ROUND(INDIRECT(ADDRESS(ROW()+(0), COLUMN()+(-3), 1))*INDIRECT(ADDRESS(ROW()+(0), COLUMN()+(-1), 1)), 2)</f>
        <v>8.89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116.76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1)),INDIRECT(ADDRESS(ROW()+(-9), COLUMN()+(1), 1))), 2)</f>
        <v>372.92</v>
      </c>
      <c r="I25" s="14">
        <f ca="1">ROUND(INDIRECT(ADDRESS(ROW()+(0), COLUMN()+(-3), 1))*INDIRECT(ADDRESS(ROW()+(0), COLUMN()+(-1), 1))/100, 2)</f>
        <v>7.46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1)),INDIRECT(ADDRESS(ROW()+(-10), COLUMN()+(0), 1))), 2)</f>
        <v>380.38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1.11202e+006</v>
      </c>
      <c r="G30" s="29">
        <v>1.11202e+006</v>
      </c>
      <c r="H30" s="29"/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70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