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<sst xmlns="http://schemas.openxmlformats.org/spreadsheetml/2006/main" count="54" uniqueCount="54">
  <si>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</si>
  <si>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UVT030</t>
  </si>
  <si>
    <t xml:space="preserve">m</t>
  </si>
  <si>
    <t xml:space="preserve">Clos de parcel·la, de malla electrosoldada modular.</t>
  </si>
  <si>
    <r>
      <rPr>
        <sz val="8.25"/>
        <color rgb="FF000000"/>
        <rFont val="Arial"/>
        <family val="2"/>
      </rPr>
      <t xml:space="preserve">Clos de parcel·la format per panells de malla electrosoldada amb plecs de reforç, de 200x50 mm de pas de malla, reduït a 50x50 mm en les zones de plec, i 5 mm de diàmetre, enmarcada amb tubs horitzontals de 50x30x1,5 mm i tubs verticals de 40x30x1,5 mm, de 3,00x1,50 m, acabat galvanitzat i plastificat en color verd RAL 6015 i pals de perfil buit de secció rectangular, de 60x40x1,5 mm, encastats en murs de fàbrica o formigó. Inclús morter de ciment per a rebuda dels pals accessoris per a la fixació dels panells de malla electrosoldada modular als pilars metàl·lics. El preu no inclou el mur.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</si>
  <si>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</si>
  <si>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</si>
  <si>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</si>
  <si>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</si>
  <si>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</si>
  <si>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</si>
  <si>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</si>
  <si>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mt52vsm020e</t>
  </si>
  <si>
    <t xml:space="preserve">m</t>
  </si>
  <si>
    <t xml:space="preserve">Panell de malla electrosoldada amb plecs de reforç, de 200x50 mm de pas de malla, reduït a 50x50 mm en les zones de plec, i 5 mm de diàmetre, enmarcada amb tubs horitzontals de 50x30x1,5 mm i tubs verticals de 40x30x1,5 mm, de 3,00x1,50 m, acabat galvanitzat i plastificat en color verd RAL 6015.</t>
  </si>
  <si>
    <t xml:space="preserve">mt52vpm030e</t>
  </si>
  <si>
    <t xml:space="preserve">U</t>
  </si>
  <si>
    <t xml:space="preserve">Pal de perfil buit d'acer de secció rectangular 60x40x2 mm, de 1,5 m d'altura, acabat galvanitzat i plastificat en color verd RAL 6015.</t>
  </si>
  <si>
    <t xml:space="preserve">mt52vpm050</t>
  </si>
  <si>
    <t xml:space="preserve">U</t>
  </si>
  <si>
    <t xml:space="preserve">Accessoris per a la fixació dels panells de malla electrosoldada modular als pilars metàl·lics.</t>
  </si>
  <si>
    <t xml:space="preserve">mt08aaa010a</t>
  </si>
  <si>
    <t xml:space="preserve">m³</t>
  </si>
  <si>
    <t xml:space="preserve">Aigua.</t>
  </si>
  <si>
    <t xml:space="preserve">mt09mif010ka</t>
  </si>
  <si>
    <t xml:space="preserve">t</t>
  </si>
  <si>
    <t xml:space="preserve">Morter industrial per a obra de paleta, de ciment, color gris, amb additiu hidròfug, categoria M-10 (resistència a compressió 10 N/mm²), subministrat en sacs, segons UNE-EN 998-2.</t>
  </si>
  <si>
    <t xml:space="preserve">Subtotal materials:</t>
  </si>
  <si>
    <t xml:space="preserve">Mà d'obra</t>
  </si>
  <si>
    <t xml:space="preserve">mo087</t>
  </si>
  <si>
    <t xml:space="preserve">h</t>
  </si>
  <si>
    <t xml:space="preserve">Ajudant construcció d'obra civil.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</si>
  <si>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</si>
  <si>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</si>
  <si>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</si>
  <si>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</si>
  <si>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</si>
  <si>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</si>
  <si>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</si>
  <si>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</si>
  <si>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</si>
  <si>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</si>
  <si>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22,94€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</si>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</sst>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5.61" customWidth="1"/>
    <col min="5" max="5" width="75.14" customWidth="1"/>
    <col min="6" max="6" width="11.56" customWidth="1"/>
    <col min="7" max="7" width="1.19" customWidth="1"/>
    <col min="8" max="8" width="11.22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1"/>
      <c r="H10" s="12">
        <v>108.96</v>
      </c>
      <c r="I10" s="12">
        <f ca="1">ROUND(INDIRECT(ADDRESS(ROW()+(0), COLUMN()+(-3), 1))*INDIRECT(ADDRESS(ROW()+(0), COLUMN()+(-1), 1)), 2)</f>
        <v>108.96</v>
      </c>
      <c r="J10" s="12"/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1"/>
      <c r="H11" s="12">
        <v>27.87</v>
      </c>
      <c r="I11" s="12">
        <f ca="1">ROUND(INDIRECT(ADDRESS(ROW()+(0), COLUMN()+(-3), 1))*INDIRECT(ADDRESS(ROW()+(0), COLUMN()+(-1), 1)), 2)</f>
        <v>5.57</v>
      </c>
      <c r="J11" s="12"/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1.6</v>
      </c>
      <c r="G12" s="11"/>
      <c r="H12" s="12">
        <v>3.33</v>
      </c>
      <c r="I12" s="12">
        <f ca="1">ROUND(INDIRECT(ADDRESS(ROW()+(0), COLUMN()+(-3), 1))*INDIRECT(ADDRESS(ROW()+(0), COLUMN()+(-1), 1)), 2)</f>
        <v>5.33</v>
      </c>
      <c r="J12" s="12"/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0.006</v>
      </c>
      <c r="G13" s="11"/>
      <c r="H13" s="12">
        <v>1.5</v>
      </c>
      <c r="I13" s="12">
        <f ca="1">ROUND(INDIRECT(ADDRESS(ROW()+(0), COLUMN()+(-3), 1))*INDIRECT(ADDRESS(ROW()+(0), COLUMN()+(-1), 1)), 2)</f>
        <v>0.01</v>
      </c>
      <c r="J13" s="12"/>
    </row>
    <row r="14" spans="1:10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0.019</v>
      </c>
      <c r="G14" s="13"/>
      <c r="H14" s="14">
        <v>65.98</v>
      </c>
      <c r="I14" s="14">
        <f ca="1">ROUND(INDIRECT(ADDRESS(ROW()+(0), COLUMN()+(-3), 1))*INDIRECT(ADDRESS(ROW()+(0), COLUMN()+(-1), 1)), 2)</f>
        <v>1.25</v>
      </c>
      <c r="J14" s="14"/>
    </row>
    <row r="15" spans="1:10" ht="13.50" thickBot="1" customHeight="1">
      <c r="A15" s="15"/>
      <c r="B15" s="15"/>
      <c r="C15" s="15"/>
      <c r="D15" s="15"/>
      <c r="E15" s="15"/>
      <c r="F15" s="9" t="s">
        <v>27</v>
      </c>
      <c r="G15" s="9"/>
      <c r="H15" s="9"/>
      <c r="I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121.12</v>
      </c>
      <c r="J15" s="17"/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5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0.133</v>
      </c>
      <c r="G17" s="11"/>
      <c r="H17" s="12">
        <v>25.28</v>
      </c>
      <c r="I17" s="12">
        <f ca="1">ROUND(INDIRECT(ADDRESS(ROW()+(0), COLUMN()+(-3), 1))*INDIRECT(ADDRESS(ROW()+(0), COLUMN()+(-1), 1)), 2)</f>
        <v>3.36</v>
      </c>
      <c r="J17" s="12"/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0.12</v>
      </c>
      <c r="G18" s="11"/>
      <c r="H18" s="12">
        <v>29.34</v>
      </c>
      <c r="I18" s="12">
        <f ca="1">ROUND(INDIRECT(ADDRESS(ROW()+(0), COLUMN()+(-3), 1))*INDIRECT(ADDRESS(ROW()+(0), COLUMN()+(-1), 1)), 2)</f>
        <v>3.52</v>
      </c>
      <c r="J18" s="12"/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0.12</v>
      </c>
      <c r="G19" s="13"/>
      <c r="H19" s="14">
        <v>25.28</v>
      </c>
      <c r="I19" s="14">
        <f ca="1">ROUND(INDIRECT(ADDRESS(ROW()+(0), COLUMN()+(-3), 1))*INDIRECT(ADDRESS(ROW()+(0), COLUMN()+(-1), 1)), 2)</f>
        <v>3.03</v>
      </c>
      <c r="J19" s="14"/>
    </row>
    <row r="20" spans="1:10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17">
        <f ca="1">ROUND(SUM(INDIRECT(ADDRESS(ROW()+(-1), COLUMN()+(0), 1)),INDIRECT(ADDRESS(ROW()+(-2), COLUMN()+(0), 1)),INDIRECT(ADDRESS(ROW()+(-3), COLUMN()+(0), 1))), 2)</f>
        <v>9.91</v>
      </c>
      <c r="J20" s="17"/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5"/>
      <c r="I21" s="15"/>
      <c r="J21" s="15"/>
    </row>
    <row r="22" spans="1:10" ht="13.50" thickBot="1" customHeight="1">
      <c r="A22" s="19"/>
      <c r="B22" s="19"/>
      <c r="C22" s="20" t="s">
        <v>40</v>
      </c>
      <c r="D22" s="20"/>
      <c r="E22" s="19" t="s">
        <v>41</v>
      </c>
      <c r="F22" s="13">
        <v>3</v>
      </c>
      <c r="G22" s="13"/>
      <c r="H22" s="14">
        <f ca="1">ROUND(SUM(INDIRECT(ADDRESS(ROW()+(-2), COLUMN()+(1), 1)),INDIRECT(ADDRESS(ROW()+(-7), COLUMN()+(1), 1))), 2)</f>
        <v>131.03</v>
      </c>
      <c r="I22" s="14">
        <f ca="1">ROUND(INDIRECT(ADDRESS(ROW()+(0), COLUMN()+(-3), 1))*INDIRECT(ADDRESS(ROW()+(0), COLUMN()+(-1), 1))/100, 2)</f>
        <v>3.93</v>
      </c>
      <c r="J22" s="14"/>
    </row>
    <row r="23" spans="1:10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4"/>
      <c r="H23" s="25"/>
      <c r="I23" s="26">
        <f ca="1">ROUND(SUM(INDIRECT(ADDRESS(ROW()+(-1), COLUMN()+(0), 1)),INDIRECT(ADDRESS(ROW()+(-3), COLUMN()+(0), 1)),INDIRECT(ADDRESS(ROW()+(-8), COLUMN()+(0), 1))), 2)</f>
        <v>134.96</v>
      </c>
      <c r="J23" s="26"/>
    </row>
    <row r="26" spans="1:10" ht="13.50" thickBot="1" customHeight="1">
      <c r="A26" s="27" t="s">
        <v>44</v>
      </c>
      <c r="B26" s="27"/>
      <c r="C26" s="27"/>
      <c r="D26" s="27"/>
      <c r="E26" s="27"/>
      <c r="F26" s="27" t="s">
        <v>45</v>
      </c>
      <c r="G26" s="27" t="s">
        <v>46</v>
      </c>
      <c r="H26" s="27"/>
      <c r="I26" s="27"/>
      <c r="J26" s="27" t="s">
        <v>47</v>
      </c>
    </row>
    <row r="27" spans="1:10" ht="13.50" thickBot="1" customHeight="1">
      <c r="A27" s="28" t="s">
        <v>48</v>
      </c>
      <c r="B27" s="28"/>
      <c r="C27" s="28"/>
      <c r="D27" s="28"/>
      <c r="E27" s="28"/>
      <c r="F27" s="29">
        <v>1.18202e+006</v>
      </c>
      <c r="G27" s="29">
        <v>1.18202e+006</v>
      </c>
      <c r="H27" s="29"/>
      <c r="I27" s="29"/>
      <c r="J27" s="29" t="s">
        <v>49</v>
      </c>
    </row>
    <row r="28" spans="1:10" ht="13.50" thickBot="1" customHeight="1">
      <c r="A28" s="30" t="s">
        <v>50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51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52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53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7">
    <mergeCell ref="A1:J1"/>
    <mergeCell ref="B3:C3"/>
    <mergeCell ref="D3:J3"/>
    <mergeCell ref="A5:J5"/>
    <mergeCell ref="A8:B8"/>
    <mergeCell ref="C8:D8"/>
    <mergeCell ref="F8:G8"/>
    <mergeCell ref="I8:J8"/>
    <mergeCell ref="A9:B9"/>
    <mergeCell ref="C9:D9"/>
    <mergeCell ref="E9:G9"/>
    <mergeCell ref="I9:J9"/>
    <mergeCell ref="A10:B10"/>
    <mergeCell ref="C10:D10"/>
    <mergeCell ref="F10:G10"/>
    <mergeCell ref="I10:J10"/>
    <mergeCell ref="A11:B11"/>
    <mergeCell ref="C11:D11"/>
    <mergeCell ref="F11:G11"/>
    <mergeCell ref="I11:J11"/>
    <mergeCell ref="A12:B12"/>
    <mergeCell ref="C12:D12"/>
    <mergeCell ref="F12:G12"/>
    <mergeCell ref="I12:J12"/>
    <mergeCell ref="A13:B13"/>
    <mergeCell ref="C13:D13"/>
    <mergeCell ref="F13:G13"/>
    <mergeCell ref="I13:J13"/>
    <mergeCell ref="A14:B14"/>
    <mergeCell ref="C14:D14"/>
    <mergeCell ref="F14:G14"/>
    <mergeCell ref="I14:J14"/>
    <mergeCell ref="A15:B15"/>
    <mergeCell ref="C15:D15"/>
    <mergeCell ref="F15:H15"/>
    <mergeCell ref="I15:J15"/>
    <mergeCell ref="A16:B16"/>
    <mergeCell ref="C16:D16"/>
    <mergeCell ref="E16:G16"/>
    <mergeCell ref="I16:J16"/>
    <mergeCell ref="A17:B17"/>
    <mergeCell ref="C17:D17"/>
    <mergeCell ref="F17:G17"/>
    <mergeCell ref="I17:J17"/>
    <mergeCell ref="A18:B18"/>
    <mergeCell ref="C18:D18"/>
    <mergeCell ref="F18:G18"/>
    <mergeCell ref="I18:J18"/>
    <mergeCell ref="A19:B19"/>
    <mergeCell ref="C19:D19"/>
    <mergeCell ref="F19:G19"/>
    <mergeCell ref="I19:J19"/>
    <mergeCell ref="A20:B20"/>
    <mergeCell ref="C20:D20"/>
    <mergeCell ref="F20:H20"/>
    <mergeCell ref="I20:J20"/>
    <mergeCell ref="A21:B21"/>
    <mergeCell ref="C21:D21"/>
    <mergeCell ref="E21:G21"/>
    <mergeCell ref="I21:J21"/>
    <mergeCell ref="A22:B22"/>
    <mergeCell ref="C22:D22"/>
    <mergeCell ref="F22:G22"/>
    <mergeCell ref="I22:J22"/>
    <mergeCell ref="A23:E23"/>
    <mergeCell ref="F23:H23"/>
    <mergeCell ref="I23:J23"/>
    <mergeCell ref="A26:E26"/>
    <mergeCell ref="G26:I26"/>
    <mergeCell ref="A27:E27"/>
    <mergeCell ref="F27:F28"/>
    <mergeCell ref="G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