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<sst xmlns="http://schemas.openxmlformats.org/spreadsheetml/2006/main" count="54" uniqueCount="54">
  <si>
    <t xml:space="preserve"/>
  </si>
  <si>
    <t xml:space="preserve">UVT030</t>
  </si>
  <si>
    <t xml:space="preserve">m</t>
  </si>
  <si>
    <t xml:space="preserve">Clos de parcel·la, de malla electrosoldada modular.</t>
  </si>
  <si>
    <r>
      <rPr>
        <sz val="8.25"/>
        <color rgb="FF000000"/>
        <rFont val="Arial"/>
        <family val="2"/>
      </rPr>
      <t xml:space="preserve">Clos de parcel·la format per panells de malla electrosoldada amb plecs de reforç, de 200x50 mm de pas de malla, reduït a 50x50 mm en les zones de plec, i 5 mm de diàmetre, enmarcada amb tubs horitzontals de 50x30x1,5 mm i tubs verticals de 40x30x1,5 mm, de 3,00x1,00 m, acabat galvanitzat i plastificat en color verd RAL 6015 i pals de perfil buit de secció rectangular, de 60x40x1,5 mm, encastats en murs de fàbrica o formigó. Inclús morter de ciment per a rebuda dels pals accessoris per a la fixació dels panells de malla electrosoldada modular als pilars metàl·lics. El preu no inclou el mur.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</si>
  <si>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</si>
  <si>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</si>
  <si>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</si>
  <si>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</si>
  <si>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</si>
  <si>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</si>
  <si>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</si>
  <si>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mt52vsm020b</t>
  </si>
  <si>
    <t xml:space="preserve">m</t>
  </si>
  <si>
    <t xml:space="preserve">Panell de malla electrosoldada amb plecs de reforç, de 200x50 mm de pas de malla, reduït a 50x50 mm en les zones de plec, i 5 mm de diàmetre, enmarcada amb tubs horitzontals de 50x30x1,5 mm i tubs verticals de 40x30x1,5 mm, de 3,00x1,00 m, acabat galvanitzat i plastificat en color verd RAL 6015.</t>
  </si>
  <si>
    <t xml:space="preserve">mt52vpm030b</t>
  </si>
  <si>
    <t xml:space="preserve">U</t>
  </si>
  <si>
    <t xml:space="preserve">Pal de perfil buit d'acer de secció rectangular 60x40x2 mm, de 1 m d'altura, acabat galvanitzat i plastificat en color verd RAL 6015.</t>
  </si>
  <si>
    <t xml:space="preserve">mt52vpm050</t>
  </si>
  <si>
    <t xml:space="preserve">U</t>
  </si>
  <si>
    <t xml:space="preserve">Accessoris per a la fixació dels panells de malla electrosoldada modular als pilars metàl·lics.</t>
  </si>
  <si>
    <t xml:space="preserve">mt08aaa010a</t>
  </si>
  <si>
    <t xml:space="preserve">m³</t>
  </si>
  <si>
    <t xml:space="preserve">Aigua.</t>
  </si>
  <si>
    <t xml:space="preserve">mt09mif010ka</t>
  </si>
  <si>
    <t xml:space="preserve">t</t>
  </si>
  <si>
    <t xml:space="preserve">Morter industrial per a obra de paleta, de ciment, color gris, amb additiu hidròfug, categoria M-10 (resistència a compressió 10 N/mm²), subministrat en sacs, segons UNE-EN 998-2.</t>
  </si>
  <si>
    <t xml:space="preserve">Subtotal materials:</t>
  </si>
  <si>
    <t xml:space="preserve">Mà d'obra</t>
  </si>
  <si>
    <t xml:space="preserve">mo087</t>
  </si>
  <si>
    <t xml:space="preserve">h</t>
  </si>
  <si>
    <t xml:space="preserve">Ajudant construcció d'obra civil.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</si>
  <si>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</si>
  <si>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</si>
  <si>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</si>
  <si>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</si>
  <si>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</si>
  <si>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</si>
  <si>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</si>
  <si>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</si>
  <si>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</si>
  <si>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</si>
  <si>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17,05€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</si>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</sst>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5.61" customWidth="1"/>
    <col min="5" max="5" width="74.80" customWidth="1"/>
    <col min="6" max="6" width="1.36" customWidth="1"/>
    <col min="7" max="7" width="10.54" customWidth="1"/>
    <col min="8" max="8" width="2.72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</v>
      </c>
      <c r="H10" s="11"/>
      <c r="I10" s="12">
        <v>78.01</v>
      </c>
      <c r="J10" s="12">
        <f ca="1">ROUND(INDIRECT(ADDRESS(ROW()+(0), COLUMN()+(-3), 1))*INDIRECT(ADDRESS(ROW()+(0), COLUMN()+(-1), 1)), 2)</f>
        <v>78.01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0.2</v>
      </c>
      <c r="H11" s="11"/>
      <c r="I11" s="12">
        <v>20.94</v>
      </c>
      <c r="J11" s="12">
        <f ca="1">ROUND(INDIRECT(ADDRESS(ROW()+(0), COLUMN()+(-3), 1))*INDIRECT(ADDRESS(ROW()+(0), COLUMN()+(-1), 1)), 2)</f>
        <v>4.19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1.2</v>
      </c>
      <c r="H12" s="11"/>
      <c r="I12" s="12">
        <v>3.33</v>
      </c>
      <c r="J12" s="12">
        <f ca="1">ROUND(INDIRECT(ADDRESS(ROW()+(0), COLUMN()+(-3), 1))*INDIRECT(ADDRESS(ROW()+(0), COLUMN()+(-1), 1)), 2)</f>
        <v>4</v>
      </c>
    </row>
    <row r="13" spans="1:10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0.006</v>
      </c>
      <c r="H13" s="11"/>
      <c r="I13" s="12">
        <v>1.5</v>
      </c>
      <c r="J13" s="12">
        <f ca="1">ROUND(INDIRECT(ADDRESS(ROW()+(0), COLUMN()+(-3), 1))*INDIRECT(ADDRESS(ROW()+(0), COLUMN()+(-1), 1)), 2)</f>
        <v>0.01</v>
      </c>
    </row>
    <row r="14" spans="1:10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3">
        <v>0.019</v>
      </c>
      <c r="H14" s="13"/>
      <c r="I14" s="14">
        <v>65.98</v>
      </c>
      <c r="J14" s="14">
        <f ca="1">ROUND(INDIRECT(ADDRESS(ROW()+(0), COLUMN()+(-3), 1))*INDIRECT(ADDRESS(ROW()+(0), COLUMN()+(-1), 1)), 2)</f>
        <v>1.25</v>
      </c>
    </row>
    <row r="15" spans="1:10" ht="13.50" thickBot="1" customHeight="1">
      <c r="A15" s="15"/>
      <c r="B15" s="15"/>
      <c r="C15" s="15"/>
      <c r="D15" s="15"/>
      <c r="E15" s="15"/>
      <c r="F15" s="15"/>
      <c r="G15" s="9" t="s">
        <v>27</v>
      </c>
      <c r="H15" s="9"/>
      <c r="I15" s="9"/>
      <c r="J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87.46</v>
      </c>
    </row>
    <row r="16" spans="1:10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8"/>
      <c r="H16" s="18"/>
      <c r="I16" s="15"/>
      <c r="J16" s="15"/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1">
        <v>0.133</v>
      </c>
      <c r="H17" s="11"/>
      <c r="I17" s="12">
        <v>25.28</v>
      </c>
      <c r="J17" s="12">
        <f ca="1">ROUND(INDIRECT(ADDRESS(ROW()+(0), COLUMN()+(-3), 1))*INDIRECT(ADDRESS(ROW()+(0), COLUMN()+(-1), 1)), 2)</f>
        <v>3.36</v>
      </c>
    </row>
    <row r="18" spans="1:10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"/>
      <c r="G18" s="11">
        <v>0.12</v>
      </c>
      <c r="H18" s="11"/>
      <c r="I18" s="12">
        <v>29.34</v>
      </c>
      <c r="J18" s="12">
        <f ca="1">ROUND(INDIRECT(ADDRESS(ROW()+(0), COLUMN()+(-3), 1))*INDIRECT(ADDRESS(ROW()+(0), COLUMN()+(-1), 1)), 2)</f>
        <v>3.52</v>
      </c>
    </row>
    <row r="19" spans="1:10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"/>
      <c r="G19" s="13">
        <v>0.12</v>
      </c>
      <c r="H19" s="13"/>
      <c r="I19" s="14">
        <v>25.28</v>
      </c>
      <c r="J19" s="14">
        <f ca="1">ROUND(INDIRECT(ADDRESS(ROW()+(0), COLUMN()+(-3), 1))*INDIRECT(ADDRESS(ROW()+(0), COLUMN()+(-1), 1)), 2)</f>
        <v>3.03</v>
      </c>
    </row>
    <row r="20" spans="1:10" ht="13.50" thickBot="1" customHeight="1">
      <c r="A20" s="15"/>
      <c r="B20" s="15"/>
      <c r="C20" s="15"/>
      <c r="D20" s="15"/>
      <c r="E20" s="15"/>
      <c r="F20" s="15"/>
      <c r="G20" s="9" t="s">
        <v>38</v>
      </c>
      <c r="H20" s="9"/>
      <c r="I20" s="9"/>
      <c r="J20" s="17">
        <f ca="1">ROUND(SUM(INDIRECT(ADDRESS(ROW()+(-1), COLUMN()+(0), 1)),INDIRECT(ADDRESS(ROW()+(-2), COLUMN()+(0), 1)),INDIRECT(ADDRESS(ROW()+(-3), COLUMN()+(0), 1))), 2)</f>
        <v>9.91</v>
      </c>
    </row>
    <row r="21" spans="1:10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8"/>
      <c r="H21" s="18"/>
      <c r="I21" s="15"/>
      <c r="J21" s="15"/>
    </row>
    <row r="22" spans="1:10" ht="13.50" thickBot="1" customHeight="1">
      <c r="A22" s="19"/>
      <c r="B22" s="19"/>
      <c r="C22" s="20" t="s">
        <v>40</v>
      </c>
      <c r="D22" s="20"/>
      <c r="E22" s="19" t="s">
        <v>41</v>
      </c>
      <c r="F22" s="19"/>
      <c r="G22" s="13">
        <v>3</v>
      </c>
      <c r="H22" s="13"/>
      <c r="I22" s="14">
        <f ca="1">ROUND(SUM(INDIRECT(ADDRESS(ROW()+(-2), COLUMN()+(1), 1)),INDIRECT(ADDRESS(ROW()+(-7), COLUMN()+(1), 1))), 2)</f>
        <v>97.37</v>
      </c>
      <c r="J22" s="14">
        <f ca="1">ROUND(INDIRECT(ADDRESS(ROW()+(0), COLUMN()+(-3), 1))*INDIRECT(ADDRESS(ROW()+(0), COLUMN()+(-1), 1))/100, 2)</f>
        <v>2.92</v>
      </c>
    </row>
    <row r="23" spans="1:10" ht="13.50" thickBot="1" customHeight="1">
      <c r="A23" s="21" t="s">
        <v>42</v>
      </c>
      <c r="B23" s="21"/>
      <c r="C23" s="22"/>
      <c r="D23" s="22"/>
      <c r="E23" s="23"/>
      <c r="F23" s="23"/>
      <c r="G23" s="24" t="s">
        <v>43</v>
      </c>
      <c r="H23" s="24"/>
      <c r="I23" s="25"/>
      <c r="J23" s="26">
        <f ca="1">ROUND(SUM(INDIRECT(ADDRESS(ROW()+(-1), COLUMN()+(0), 1)),INDIRECT(ADDRESS(ROW()+(-3), COLUMN()+(0), 1)),INDIRECT(ADDRESS(ROW()+(-8), COLUMN()+(0), 1))), 2)</f>
        <v>100.29</v>
      </c>
    </row>
    <row r="26" spans="1:10" ht="13.50" thickBot="1" customHeight="1">
      <c r="A26" s="27" t="s">
        <v>44</v>
      </c>
      <c r="B26" s="27"/>
      <c r="C26" s="27"/>
      <c r="D26" s="27"/>
      <c r="E26" s="27"/>
      <c r="F26" s="27" t="s">
        <v>45</v>
      </c>
      <c r="G26" s="27"/>
      <c r="H26" s="27" t="s">
        <v>46</v>
      </c>
      <c r="I26" s="27"/>
      <c r="J26" s="27" t="s">
        <v>47</v>
      </c>
    </row>
    <row r="27" spans="1:10" ht="13.50" thickBot="1" customHeight="1">
      <c r="A27" s="28" t="s">
        <v>48</v>
      </c>
      <c r="B27" s="28"/>
      <c r="C27" s="28"/>
      <c r="D27" s="28"/>
      <c r="E27" s="28"/>
      <c r="F27" s="29">
        <v>1.18202e+006</v>
      </c>
      <c r="G27" s="29"/>
      <c r="H27" s="29">
        <v>1.18202e+006</v>
      </c>
      <c r="I27" s="29"/>
      <c r="J27" s="29" t="s">
        <v>49</v>
      </c>
    </row>
    <row r="28" spans="1:10" ht="13.50" thickBot="1" customHeight="1">
      <c r="A28" s="30" t="s">
        <v>50</v>
      </c>
      <c r="B28" s="30"/>
      <c r="C28" s="30"/>
      <c r="D28" s="30"/>
      <c r="E28" s="30"/>
      <c r="F28" s="31"/>
      <c r="G28" s="31"/>
      <c r="H28" s="31"/>
      <c r="I28" s="31"/>
      <c r="J28" s="31"/>
    </row>
    <row r="31" spans="1:1" ht="33.75" thickBot="1" customHeight="1">
      <c r="A31" s="1" t="s">
        <v>51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52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53</v>
      </c>
      <c r="B33" s="1"/>
      <c r="C33" s="1"/>
      <c r="D33" s="1"/>
      <c r="E33" s="1"/>
      <c r="F33" s="1"/>
      <c r="G33" s="1"/>
      <c r="H33" s="1"/>
      <c r="I33" s="1"/>
      <c r="J33" s="1"/>
    </row>
  </sheetData>
  <mergeCells count="74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I15"/>
    <mergeCell ref="A16:B16"/>
    <mergeCell ref="C16:D16"/>
    <mergeCell ref="E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I20"/>
    <mergeCell ref="A21:B21"/>
    <mergeCell ref="C21:D21"/>
    <mergeCell ref="E21:H21"/>
    <mergeCell ref="A22:B22"/>
    <mergeCell ref="C22:D22"/>
    <mergeCell ref="E22:F22"/>
    <mergeCell ref="G22:H22"/>
    <mergeCell ref="A23:F23"/>
    <mergeCell ref="G23:I23"/>
    <mergeCell ref="A26:E26"/>
    <mergeCell ref="F26:G26"/>
    <mergeCell ref="H26:I26"/>
    <mergeCell ref="A27:E27"/>
    <mergeCell ref="F27:G28"/>
    <mergeCell ref="H27:I28"/>
    <mergeCell ref="J27:J28"/>
    <mergeCell ref="A28:E28"/>
    <mergeCell ref="A31:J31"/>
    <mergeCell ref="A32:J32"/>
    <mergeCell ref="A33:J33"/>
  </mergeCells>
  <pageMargins left="0.147638" right="0.147638" top="0.206693" bottom="0.206693" header="0.0" footer="0.0"/>
  <pageSetup paperSize="9" orientation="portrait"/>
  <rowBreaks count="0" manualBreakCount="0">
    </rowBreaks>
</worksheet>
</file>