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<sst xmlns="http://schemas.openxmlformats.org/spreadsheetml/2006/main" count="51" uniqueCount="51">
  <si>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</si>
  <si>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UVO020</t>
  </si>
  <si>
    <t xml:space="preserve">U</t>
  </si>
  <si>
    <t xml:space="preserve">Cobrepilastres.</t>
  </si>
  <si>
    <r>
      <rPr>
        <sz val="8.25"/>
        <color rgb="FF000000"/>
        <rFont val="Arial"/>
        <family val="2"/>
      </rPr>
      <t xml:space="preserve">Peça prefabricada de formigó, de color beige, per a cobriment de pilastra, de 50x50x6 cm.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</si>
  <si>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</si>
  <si>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</si>
  <si>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</si>
  <si>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</si>
  <si>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</si>
  <si>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</si>
  <si>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</si>
  <si>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mt08aaa010a</t>
  </si>
  <si>
    <t xml:space="preserve">m³</t>
  </si>
  <si>
    <t xml:space="preserve">Aigua.</t>
  </si>
  <si>
    <t xml:space="preserve">mt09mif010ka</t>
  </si>
  <si>
    <t xml:space="preserve">t</t>
  </si>
  <si>
    <t xml:space="preserve">Morter industrial per a obra de paleta, de ciment, color gris, amb additiu hidròfug, categoria M-10 (resistència a compressió 10 N/mm²), subministrat en sacs, segons UNE-EN 998-2.</t>
  </si>
  <si>
    <t xml:space="preserve">mt20cho020pa</t>
  </si>
  <si>
    <t xml:space="preserve">U</t>
  </si>
  <si>
    <t xml:space="preserve">Peça prefabricada de formigó, de color beige, per a cobriment de pilastra, de 50x50x6 cm, amb goteró.</t>
  </si>
  <si>
    <t xml:space="preserve">mt09mcr235</t>
  </si>
  <si>
    <t xml:space="preserve">kg</t>
  </si>
  <si>
    <t xml:space="preserve">Morter de juntes per prefabricats de formigó i pedra artificial, compost de ciment, àrids, pigments i additius especials.</t>
  </si>
  <si>
    <t xml:space="preserve">mt28pcs010a</t>
  </si>
  <si>
    <t xml:space="preserve">l</t>
  </si>
  <si>
    <t xml:space="preserve">Protector hidròfug en base aquosa, incolor, autonetejable, repel·lent de l'aigua i la brutícia, per a tractament superficial hidrofugant, per a aplicar amb brotxa sobre superfícies de pedra natural o pedra artificial.</t>
  </si>
  <si>
    <t xml:space="preserve">Subtotal materials: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</si>
  <si>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</si>
  <si>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</si>
  <si>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</si>
  <si>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</si>
  <si>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</si>
  <si>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</si>
  <si>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</si>
  <si>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</si>
  <si>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</si>
  <si>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</si>
  <si>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</si>
  <si>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2,40€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</si>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</sst>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6.80" customWidth="1"/>
    <col min="4" max="4" width="74.12" customWidth="1"/>
    <col min="5" max="5" width="1.36" customWidth="1"/>
    <col min="6" max="6" width="10.54" customWidth="1"/>
    <col min="7" max="7" width="2.72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0.006</v>
      </c>
      <c r="G10" s="11"/>
      <c r="H10" s="12">
        <v>1.5</v>
      </c>
      <c r="I10" s="12">
        <f ca="1">ROUND(INDIRECT(ADDRESS(ROW()+(0), COLUMN()+(-3), 1))*INDIRECT(ADDRESS(ROW()+(0), COLUMN()+(-1), 1)), 2)</f>
        <v>0.01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0.01</v>
      </c>
      <c r="G11" s="11"/>
      <c r="H11" s="12">
        <v>65.98</v>
      </c>
      <c r="I11" s="12">
        <f ca="1">ROUND(INDIRECT(ADDRESS(ROW()+(0), COLUMN()+(-3), 1))*INDIRECT(ADDRESS(ROW()+(0), COLUMN()+(-1), 1)), 2)</f>
        <v>0.66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</v>
      </c>
      <c r="G12" s="11"/>
      <c r="H12" s="12">
        <v>16.52</v>
      </c>
      <c r="I12" s="12">
        <f ca="1">ROUND(INDIRECT(ADDRESS(ROW()+(0), COLUMN()+(-3), 1))*INDIRECT(ADDRESS(ROW()+(0), COLUMN()+(-1), 1)), 2)</f>
        <v>16.52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0.1</v>
      </c>
      <c r="G13" s="11"/>
      <c r="H13" s="12">
        <v>2.47</v>
      </c>
      <c r="I13" s="12">
        <f ca="1">ROUND(INDIRECT(ADDRESS(ROW()+(0), COLUMN()+(-3), 1))*INDIRECT(ADDRESS(ROW()+(0), COLUMN()+(-1), 1)), 2)</f>
        <v>0.25</v>
      </c>
    </row>
    <row r="14" spans="1:9" ht="34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3">
        <v>0.185</v>
      </c>
      <c r="G14" s="13"/>
      <c r="H14" s="14">
        <v>9.4</v>
      </c>
      <c r="I14" s="14">
        <f ca="1">ROUND(INDIRECT(ADDRESS(ROW()+(0), COLUMN()+(-3), 1))*INDIRECT(ADDRESS(ROW()+(0), COLUMN()+(-1), 1)), 2)</f>
        <v>1.74</v>
      </c>
    </row>
    <row r="15" spans="1:9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19.18</v>
      </c>
    </row>
    <row r="16" spans="1:9" ht="13.50" thickBot="1" customHeight="1">
      <c r="A16" s="15">
        <v>2</v>
      </c>
      <c r="B16" s="15"/>
      <c r="C16" s="15"/>
      <c r="D16" s="18" t="s">
        <v>28</v>
      </c>
      <c r="E16" s="18"/>
      <c r="F16" s="18"/>
      <c r="G16" s="18"/>
      <c r="H16" s="15"/>
      <c r="I16" s="15"/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1">
        <v>0.254</v>
      </c>
      <c r="G17" s="11"/>
      <c r="H17" s="12">
        <v>28.42</v>
      </c>
      <c r="I17" s="12">
        <f ca="1">ROUND(INDIRECT(ADDRESS(ROW()+(0), COLUMN()+(-3), 1))*INDIRECT(ADDRESS(ROW()+(0), COLUMN()+(-1), 1)), 2)</f>
        <v>7.22</v>
      </c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3">
        <v>0.288</v>
      </c>
      <c r="G18" s="13"/>
      <c r="H18" s="14">
        <v>25.28</v>
      </c>
      <c r="I18" s="14">
        <f ca="1">ROUND(INDIRECT(ADDRESS(ROW()+(0), COLUMN()+(-3), 1))*INDIRECT(ADDRESS(ROW()+(0), COLUMN()+(-1), 1)), 2)</f>
        <v>7.28</v>
      </c>
    </row>
    <row r="19" spans="1:9" ht="13.50" thickBot="1" customHeight="1">
      <c r="A19" s="15"/>
      <c r="B19" s="15"/>
      <c r="C19" s="15"/>
      <c r="D19" s="15"/>
      <c r="E19" s="15"/>
      <c r="F19" s="9" t="s">
        <v>35</v>
      </c>
      <c r="G19" s="9"/>
      <c r="H19" s="9"/>
      <c r="I19" s="17">
        <f ca="1">ROUND(SUM(INDIRECT(ADDRESS(ROW()+(-1), COLUMN()+(0), 1)),INDIRECT(ADDRESS(ROW()+(-2), COLUMN()+(0), 1))), 2)</f>
        <v>14.5</v>
      </c>
    </row>
    <row r="20" spans="1:9" ht="13.50" thickBot="1" customHeight="1">
      <c r="A20" s="15">
        <v>3</v>
      </c>
      <c r="B20" s="15"/>
      <c r="C20" s="15"/>
      <c r="D20" s="18" t="s">
        <v>36</v>
      </c>
      <c r="E20" s="18"/>
      <c r="F20" s="18"/>
      <c r="G20" s="18"/>
      <c r="H20" s="15"/>
      <c r="I20" s="15"/>
    </row>
    <row r="21" spans="1:9" ht="13.50" thickBot="1" customHeight="1">
      <c r="A21" s="19"/>
      <c r="B21" s="19"/>
      <c r="C21" s="20" t="s">
        <v>37</v>
      </c>
      <c r="D21" s="19" t="s">
        <v>38</v>
      </c>
      <c r="E21" s="19"/>
      <c r="F21" s="13">
        <v>2</v>
      </c>
      <c r="G21" s="13"/>
      <c r="H21" s="14">
        <f ca="1">ROUND(SUM(INDIRECT(ADDRESS(ROW()+(-2), COLUMN()+(1), 1)),INDIRECT(ADDRESS(ROW()+(-6), COLUMN()+(1), 1))), 2)</f>
        <v>33.68</v>
      </c>
      <c r="I21" s="14">
        <f ca="1">ROUND(INDIRECT(ADDRESS(ROW()+(0), COLUMN()+(-3), 1))*INDIRECT(ADDRESS(ROW()+(0), COLUMN()+(-1), 1))/100, 2)</f>
        <v>0.67</v>
      </c>
    </row>
    <row r="22" spans="1:9" ht="13.50" thickBot="1" customHeight="1">
      <c r="A22" s="21" t="s">
        <v>39</v>
      </c>
      <c r="B22" s="21"/>
      <c r="C22" s="22"/>
      <c r="D22" s="23"/>
      <c r="E22" s="23"/>
      <c r="F22" s="24" t="s">
        <v>40</v>
      </c>
      <c r="G22" s="24"/>
      <c r="H22" s="25"/>
      <c r="I22" s="26">
        <f ca="1">ROUND(SUM(INDIRECT(ADDRESS(ROW()+(-1), COLUMN()+(0), 1)),INDIRECT(ADDRESS(ROW()+(-3), COLUMN()+(0), 1)),INDIRECT(ADDRESS(ROW()+(-7), COLUMN()+(0), 1))), 2)</f>
        <v>34.35</v>
      </c>
    </row>
    <row r="25" spans="1:9" ht="13.50" thickBot="1" customHeight="1">
      <c r="A25" s="27" t="s">
        <v>41</v>
      </c>
      <c r="B25" s="27"/>
      <c r="C25" s="27"/>
      <c r="D25" s="27"/>
      <c r="E25" s="27" t="s">
        <v>42</v>
      </c>
      <c r="F25" s="27"/>
      <c r="G25" s="27" t="s">
        <v>43</v>
      </c>
      <c r="H25" s="27"/>
      <c r="I25" s="27" t="s">
        <v>44</v>
      </c>
    </row>
    <row r="26" spans="1:9" ht="13.50" thickBot="1" customHeight="1">
      <c r="A26" s="28" t="s">
        <v>45</v>
      </c>
      <c r="B26" s="28"/>
      <c r="C26" s="28"/>
      <c r="D26" s="28"/>
      <c r="E26" s="29">
        <v>1.18202e+006</v>
      </c>
      <c r="F26" s="29"/>
      <c r="G26" s="29">
        <v>1.18202e+006</v>
      </c>
      <c r="H26" s="29"/>
      <c r="I26" s="29" t="s">
        <v>46</v>
      </c>
    </row>
    <row r="27" spans="1:9" ht="13.50" thickBot="1" customHeight="1">
      <c r="A27" s="30" t="s">
        <v>47</v>
      </c>
      <c r="B27" s="30"/>
      <c r="C27" s="30"/>
      <c r="D27" s="30"/>
      <c r="E27" s="31"/>
      <c r="F27" s="31"/>
      <c r="G27" s="31"/>
      <c r="H27" s="31"/>
      <c r="I27" s="31"/>
    </row>
    <row r="30" spans="1:1" ht="33.75" thickBot="1" customHeight="1">
      <c r="A30" s="1" t="s">
        <v>48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49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</row>
  </sheetData>
  <mergeCells count="55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H15"/>
    <mergeCell ref="A16:B16"/>
    <mergeCell ref="D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H19"/>
    <mergeCell ref="A20:B20"/>
    <mergeCell ref="D20:G20"/>
    <mergeCell ref="A21:B21"/>
    <mergeCell ref="D21:E21"/>
    <mergeCell ref="F21:G21"/>
    <mergeCell ref="A22:E22"/>
    <mergeCell ref="F22:H22"/>
    <mergeCell ref="A25:D25"/>
    <mergeCell ref="E25:F25"/>
    <mergeCell ref="G25:H25"/>
    <mergeCell ref="A26:D26"/>
    <mergeCell ref="E26:F27"/>
    <mergeCell ref="G26:H27"/>
    <mergeCell ref="I26:I27"/>
    <mergeCell ref="A27:D27"/>
    <mergeCell ref="A30:I30"/>
    <mergeCell ref="A31:I31"/>
    <mergeCell ref="A32:I32"/>
  </mergeCells>
  <pageMargins left="0.147638" right="0.147638" top="0.206693" bottom="0.206693" header="0.0" footer="0.0"/>
  <pageSetup paperSize="9" orientation="portrait"/>
  <rowBreaks count="0" manualBreakCount="0">
    </rowBreaks>
</worksheet>
</file>