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<sst xmlns="http://schemas.openxmlformats.org/spreadsheetml/2006/main" count="56" uniqueCount="56">
  <si>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</si>
  <si>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UPP010</t>
  </si>
  <si>
    <t xml:space="preserve">U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</si>
  <si>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</si>
  <si>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compacta realitzada en taller amb successives capes de resines de polièster reforçades amb fibres de vidre fins arribar un gruix d'1 cm, de forma rectangular, de dimensions 10,2x3,90x1,40 m (volum 61 m³), amb esglaons de baixada en escalinata del mateix material, terminació de la superfície polida i de suau tacte, sense incloure excavació. Composada dels següents elements: VAS amb skimmers, broc d'impulsió, presa netejafons i bonera; EQUIP COMPLET DE DEPURACIÓ i esterilització de l'aigua en caseta prefabricada de polièster; filtres; bomba monofàsica, canonades i sorra de sílex; EQUIP ELÈCTRIC amb rellotge programador, tèrmic, contactor, diferencial, etc; CANONADES de PVC 6 atm, en circuit tancat de depuració; CORONACIÓ DE PISCINA amb acabament perimetral prefabricat de formigó de 50 cm d'ample; TRANSPORT I DESCARREGA fins a 50 km de radi i descàrrega amb ploma fins a 8 m. Inclús solera de formigó armat de 10 cm de gruix, realitzada amb formigó HA-25/B/20/XC2 i malla electrosoldada ME 15x15 Ø 10-10 B 500 T 6x2,20 UNE-EN 10080, i reblert perimetral posterior de graves.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</si>
  <si>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</si>
  <si>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</si>
  <si>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</si>
  <si>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</si>
  <si>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</si>
  <si>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</si>
  <si>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</si>
  <si>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mt10haf010ctmu</t>
  </si>
  <si>
    <t xml:space="preserve">m³</t>
  </si>
  <si>
    <t xml:space="preserve">Formigó HA-25/B/20/XC2, fabricat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</si>
  <si>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</si>
  <si>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</si>
  <si>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</si>
  <si>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mt47ppi010d</t>
  </si>
  <si>
    <t xml:space="preserve">U</t>
  </si>
  <si>
    <t xml:space="preserve">Piscina prefabricada de polièster, 10,2x3,90x1,40 m (volum 61 m³), composta de vas amb skimmers, becs d'impulsió, presa netejafons i bonera; equip complert de depuració i esterilització de l'aigua en caseta prefabricada; equip elèctric, xarxa de canonades de PVC; escala, accessoris i equip de neteja.</t>
  </si>
  <si>
    <t xml:space="preserve">mt01arr010b</t>
  </si>
  <si>
    <t xml:space="preserve">t</t>
  </si>
  <si>
    <t xml:space="preserve">Grava de pedrera, de 20 a 30 mm de diàmetre.</t>
  </si>
  <si>
    <t xml:space="preserve">mt47ppi020d</t>
  </si>
  <si>
    <t xml:space="preserve">U</t>
  </si>
  <si>
    <t xml:space="preserve">Acabament perimetral prefabricat de formigó, per coronació de vora en piscina prefabricada de polièster, 10,2x3,90x1,40 m, volum 61 m³.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</si>
  <si>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</si>
  <si>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</si>
  <si>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</si>
  <si>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</si>
  <si>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</si>
  <si>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</si>
  <si>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</si>
  <si>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</si>
  <si>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</si>
  <si>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</si>
  <si>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</si>
  <si>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</si>
  <si>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</si>
  <si>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</si>
  <si>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</si>
  <si>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</si>
  <si>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</si>
  <si>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1.795,16€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</si>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</sst>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6.63" customWidth="1"/>
    <col min="5" max="5" width="68.17" customWidth="1"/>
    <col min="6" max="6" width="4.76" customWidth="1"/>
    <col min="7" max="7" width="8.84" customWidth="1"/>
    <col min="8" max="8" width="2.89" customWidth="1"/>
    <col min="9" max="9" width="10.71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1"/>
      <c r="H10" s="12">
        <v>88.2</v>
      </c>
      <c r="I10" s="12"/>
      <c r="J10" s="12">
        <f ca="1">ROUND(INDIRECT(ADDRESS(ROW()+(0), COLUMN()+(-4), 1))*INDIRECT(ADDRESS(ROW()+(0), COLUMN()+(-2), 1)), 2)</f>
        <v>352.8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47.7</v>
      </c>
      <c r="G11" s="11"/>
      <c r="H11" s="12">
        <v>12.61</v>
      </c>
      <c r="I11" s="12"/>
      <c r="J11" s="12">
        <f ca="1">ROUND(INDIRECT(ADDRESS(ROW()+(0), COLUMN()+(-4), 1))*INDIRECT(ADDRESS(ROW()+(0), COLUMN()+(-2), 1)), 2)</f>
        <v>601.5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9652.62</v>
      </c>
      <c r="I12" s="12"/>
      <c r="J12" s="12">
        <f ca="1">ROUND(INDIRECT(ADDRESS(ROW()+(0), COLUMN()+(-4), 1))*INDIRECT(ADDRESS(ROW()+(0), COLUMN()+(-2), 1)), 2)</f>
        <v>9652.62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48.8</v>
      </c>
      <c r="G13" s="11"/>
      <c r="H13" s="12">
        <v>11.5</v>
      </c>
      <c r="I13" s="12"/>
      <c r="J13" s="12">
        <f ca="1">ROUND(INDIRECT(ADDRESS(ROW()+(0), COLUMN()+(-4), 1))*INDIRECT(ADDRESS(ROW()+(0), COLUMN()+(-2), 1)), 2)</f>
        <v>561.2</v>
      </c>
      <c r="K13" s="12"/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4">
        <v>579.12</v>
      </c>
      <c r="I14" s="14"/>
      <c r="J14" s="14">
        <f ca="1">ROUND(INDIRECT(ADDRESS(ROW()+(0), COLUMN()+(-4), 1))*INDIRECT(ADDRESS(ROW()+(0), COLUMN()+(-2), 1)), 2)</f>
        <v>579.12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11747.2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  <c r="K16" s="15"/>
    </row>
    <row r="17" spans="1:11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6.955</v>
      </c>
      <c r="G17" s="13"/>
      <c r="H17" s="14">
        <v>75.04</v>
      </c>
      <c r="I17" s="14"/>
      <c r="J17" s="14">
        <f ca="1">ROUND(INDIRECT(ADDRESS(ROW()+(0), COLUMN()+(-4), 1))*INDIRECT(ADDRESS(ROW()+(0), COLUMN()+(-2), 1)), 2)</f>
        <v>521.9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521.9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53.866</v>
      </c>
      <c r="G20" s="11"/>
      <c r="H20" s="12">
        <v>29.67</v>
      </c>
      <c r="I20" s="12"/>
      <c r="J20" s="12">
        <f ca="1">ROUND(INDIRECT(ADDRESS(ROW()+(0), COLUMN()+(-4), 1))*INDIRECT(ADDRESS(ROW()+(0), COLUMN()+(-2), 1)), 2)</f>
        <v>1598.2</v>
      </c>
      <c r="K20" s="12"/>
    </row>
    <row r="21" spans="1:11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80.799</v>
      </c>
      <c r="G21" s="13"/>
      <c r="H21" s="14">
        <v>26.39</v>
      </c>
      <c r="I21" s="14"/>
      <c r="J21" s="14">
        <f ca="1">ROUND(INDIRECT(ADDRESS(ROW()+(0), COLUMN()+(-4), 1))*INDIRECT(ADDRESS(ROW()+(0), COLUMN()+(-2), 1)), 2)</f>
        <v>2132.29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3730.49</v>
      </c>
      <c r="K22" s="17"/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COLUMN()+(2), 1)),INDIRECT(ADDRESS(ROW()+(-6), COLUMN()+(2), 1)),INDIRECT(ADDRESS(ROW()+(-9), COLUMN()+(2), 1))), 2)</f>
        <v>15999.6</v>
      </c>
      <c r="I24" s="14"/>
      <c r="J24" s="14">
        <f ca="1">ROUND(INDIRECT(ADDRESS(ROW()+(0), COLUMN()+(-4), 1))*INDIRECT(ADDRESS(ROW()+(0), COLUMN()+(-2), 1))/100, 2)</f>
        <v>319.99</v>
      </c>
      <c r="K24" s="14"/>
    </row>
    <row r="25" spans="1:11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16319.6</v>
      </c>
      <c r="K25" s="26"/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/>
      <c r="I28" s="27" t="s">
        <v>48</v>
      </c>
      <c r="J28" s="27"/>
      <c r="K28" s="27" t="s">
        <v>49</v>
      </c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/>
      <c r="I29" s="29">
        <v>1.06202e+06</v>
      </c>
      <c r="J29" s="29"/>
      <c r="K29" s="29" t="s">
        <v>51</v>
      </c>
    </row>
    <row r="30" spans="1:11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I22"/>
    <mergeCell ref="J22:K22"/>
    <mergeCell ref="A23:C23"/>
    <mergeCell ref="E23:G23"/>
    <mergeCell ref="H23:I23"/>
    <mergeCell ref="J23:K23"/>
    <mergeCell ref="A24:C24"/>
    <mergeCell ref="F24:G24"/>
    <mergeCell ref="H24:I24"/>
    <mergeCell ref="J24:K24"/>
    <mergeCell ref="A25:E25"/>
    <mergeCell ref="F25:I25"/>
    <mergeCell ref="J25:K25"/>
    <mergeCell ref="A28:F28"/>
    <mergeCell ref="G28:H28"/>
    <mergeCell ref="I28:J28"/>
    <mergeCell ref="A29:F29"/>
    <mergeCell ref="G29:H30"/>
    <mergeCell ref="I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