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<sst xmlns="http://schemas.openxmlformats.org/spreadsheetml/2006/main" count="32" uniqueCount="32">
  <si>
    <t xml:space="preserve"/>
  </si>
  <si>
    <t xml:space="preserve">UMR031</t>
  </si>
  <si>
    <t xml:space="preserve">m</t>
  </si>
  <si>
    <t xml:space="preserve">Perímetre per a paviment absorbidor d'impactes, de rajoles de cautxú.</t>
  </si>
  <si>
    <r>
      <rPr>
        <sz val="8.25"/>
        <color rgb="FF000000"/>
        <rFont val="Arial"/>
        <family val="2"/>
      </rPr>
      <t xml:space="preserve">Perímetre per a paviment absorbidor d'impactes, format per rajoles de cautxú reciclat SBR, amb vora bisellada, color ocre, de 1000x250x40 mm, rebudes amb adhesiu especial de poliuretà bicomponent. El preu no inclou la superfície base.</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</si>
  <si>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</si>
  <si>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</si>
  <si>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</si>
  <si>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</si>
  <si>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</si>
  <si>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</si>
  <si>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</si>
  <si>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mt47adc110a</t>
  </si>
  <si>
    <t xml:space="preserve">kg</t>
  </si>
  <si>
    <t xml:space="preserve">Adhesiu especial de poliuretà bicomponent.</t>
  </si>
  <si>
    <t xml:space="preserve">mt47adc412be</t>
  </si>
  <si>
    <t xml:space="preserve">m</t>
  </si>
  <si>
    <t xml:space="preserve">Rajola de cautxú reciclat SBR, amb vora bisellada, color ocre, de 1000x250x40 mm, amb aglomerants de poliuretà, segons UNE-EN 1177.</t>
  </si>
  <si>
    <t xml:space="preserve">Subtotal materials:</t>
  </si>
  <si>
    <t xml:space="preserve">Mà d'obra</t>
  </si>
  <si>
    <t xml:space="preserve">mo041</t>
  </si>
  <si>
    <t xml:space="preserve">h</t>
  </si>
  <si>
    <t xml:space="preserve">Oficial 1ª construcció d'obra civil.</t>
  </si>
  <si>
    <t xml:space="preserve">mo087</t>
  </si>
  <si>
    <t xml:space="preserve">h</t>
  </si>
  <si>
    <t xml:space="preserve">Ajudant construcció d'obra civil.</t>
  </si>
  <si>
    <t xml:space="preserve">Subtotal mà d'obra:</t>
  </si>
  <si>
    <t xml:space="preserve">Costos directes complementaris</t>
  </si>
  <si>
    <t xml:space="preserve">%</t>
  </si>
  <si>
    <t xml:space="preserve">Costos directes complementaris</t>
  </si>
  <si>
    <t xml:space="preserve">Cost de manteniment decennal: 2,61€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</si>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</sst>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0.68" customWidth="1"/>
    <col min="4" max="4" width="5.95" customWidth="1"/>
    <col min="5" max="5" width="75.48" customWidth="1"/>
    <col min="6" max="6" width="13.26" customWidth="1"/>
    <col min="7" max="7" width="10.71"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0.2</v>
      </c>
      <c r="G10" s="12">
        <v>4.67</v>
      </c>
      <c r="H10" s="12">
        <f ca="1">ROUND(INDIRECT(ADDRESS(ROW()+(0), COLUMN()+(-2), 1))*INDIRECT(ADDRESS(ROW()+(0), COLUMN()+(-1), 1)), 2)</f>
        <v>0.93</v>
      </c>
    </row>
    <row r="11" spans="1:8" ht="24.00" thickBot="1" customHeight="1">
      <c r="A11" s="1" t="s">
        <v>15</v>
      </c>
      <c r="B11" s="1"/>
      <c r="C11" s="10" t="s">
        <v>16</v>
      </c>
      <c r="D11" s="10"/>
      <c r="E11" s="1" t="s">
        <v>17</v>
      </c>
      <c r="F11" s="13">
        <v>1.05</v>
      </c>
      <c r="G11" s="14">
        <v>10.88</v>
      </c>
      <c r="H11" s="14">
        <f ca="1">ROUND(INDIRECT(ADDRESS(ROW()+(0), COLUMN()+(-2), 1))*INDIRECT(ADDRESS(ROW()+(0), COLUMN()+(-1), 1)), 2)</f>
        <v>11.42</v>
      </c>
    </row>
    <row r="12" spans="1:8" ht="13.50" thickBot="1" customHeight="1">
      <c r="A12" s="15"/>
      <c r="B12" s="15"/>
      <c r="C12" s="15"/>
      <c r="D12" s="15"/>
      <c r="E12" s="15"/>
      <c r="F12" s="9" t="s">
        <v>18</v>
      </c>
      <c r="G12" s="9"/>
      <c r="H12" s="17">
        <f ca="1">ROUND(SUM(INDIRECT(ADDRESS(ROW()+(-1), COLUMN()+(0), 1)),INDIRECT(ADDRESS(ROW()+(-2), COLUMN()+(0), 1))), 2)</f>
        <v>12.35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0.11</v>
      </c>
      <c r="G14" s="12">
        <v>28.42</v>
      </c>
      <c r="H14" s="12">
        <f ca="1">ROUND(INDIRECT(ADDRESS(ROW()+(0), COLUMN()+(-2), 1))*INDIRECT(ADDRESS(ROW()+(0), COLUMN()+(-1), 1)), 2)</f>
        <v>3.13</v>
      </c>
    </row>
    <row r="15" spans="1:8" ht="13.50" thickBot="1" customHeight="1">
      <c r="A15" s="1" t="s">
        <v>23</v>
      </c>
      <c r="B15" s="1"/>
      <c r="C15" s="10" t="s">
        <v>24</v>
      </c>
      <c r="D15" s="10"/>
      <c r="E15" s="1" t="s">
        <v>25</v>
      </c>
      <c r="F15" s="13">
        <v>0.11</v>
      </c>
      <c r="G15" s="14">
        <v>25.28</v>
      </c>
      <c r="H15" s="14">
        <f ca="1">ROUND(INDIRECT(ADDRESS(ROW()+(0), COLUMN()+(-2), 1))*INDIRECT(ADDRESS(ROW()+(0), COLUMN()+(-1), 1)), 2)</f>
        <v>2.78</v>
      </c>
    </row>
    <row r="16" spans="1:8" ht="13.50" thickBot="1" customHeight="1">
      <c r="A16" s="15"/>
      <c r="B16" s="15"/>
      <c r="C16" s="15"/>
      <c r="D16" s="15"/>
      <c r="E16" s="15"/>
      <c r="F16" s="9" t="s">
        <v>26</v>
      </c>
      <c r="G16" s="9"/>
      <c r="H16" s="17">
        <f ca="1">ROUND(SUM(INDIRECT(ADDRESS(ROW()+(-1), COLUMN()+(0), 1)),INDIRECT(ADDRESS(ROW()+(-2), COLUMN()+(0), 1))), 2)</f>
        <v>5.91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18.26</v>
      </c>
      <c r="H18" s="14">
        <f ca="1">ROUND(INDIRECT(ADDRESS(ROW()+(0), COLUMN()+(-2), 1))*INDIRECT(ADDRESS(ROW()+(0), COLUMN()+(-1), 1))/100, 2)</f>
        <v>0.37</v>
      </c>
    </row>
    <row r="19" spans="1:8" ht="13.50" thickBot="1" customHeight="1">
      <c r="A19" s="21" t="s">
        <v>30</v>
      </c>
      <c r="B19" s="21"/>
      <c r="C19" s="22"/>
      <c r="D19" s="22"/>
      <c r="E19" s="23"/>
      <c r="F19" s="24" t="s">
        <v>31</v>
      </c>
      <c r="G19" s="25"/>
      <c r="H19" s="26">
        <f ca="1">ROUND(SUM(INDIRECT(ADDRESS(ROW()+(-1), COLUMN()+(0), 1)),INDIRECT(ADDRESS(ROW()+(-3), COLUMN()+(0), 1)),INDIRECT(ADDRESS(ROW()+(-7), COLUMN()+(0), 1))), 2)</f>
        <v>18.63</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