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<sst xmlns="http://schemas.openxmlformats.org/spreadsheetml/2006/main" count="35" uniqueCount="35">
  <si>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</si>
  <si>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</si>
  <si>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</si>
  <si>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</si>
  <si>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gris acer amb textura fèrria, recolzada sobre muntants de tancament i de lleva previstos per a ancoratge cargolat.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</si>
  <si>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</si>
  <si>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</si>
  <si>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</si>
  <si>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</si>
  <si>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</si>
  <si>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</si>
  <si>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</si>
  <si>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mt52mug610d</t>
  </si>
  <si>
    <t xml:space="preserve">U</t>
  </si>
  <si>
    <t xml:space="preserve">Muntant, de 868 mm d'altura, amb articulació en el recolzament i fiador de protecció vertical, realitzat amb platina d'acer laminat en calent de 50x8 mm, amb portasenyals de color vermell.</t>
  </si>
  <si>
    <t xml:space="preserve">mt52mug605d</t>
  </si>
  <si>
    <t xml:space="preserve">U</t>
  </si>
  <si>
    <t xml:space="preserve">Muntant de tancament de 868 mm d'altura, realitzat amb platina d'acer laminat en calent de 50x8 mm, amb portasenyals de color vermell.</t>
  </si>
  <si>
    <t xml:space="preserve">mt52mug600e</t>
  </si>
  <si>
    <t xml:space="preserve">U</t>
  </si>
  <si>
    <t xml:space="preserve">Barra longitudinal d'acer laminat en calent de 3000 mm de longitud, 100 mm de diàmetre i 2 mm de gruix amb acabat en color gris acer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</si>
  <si>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</si>
  <si>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</si>
  <si>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</si>
  <si>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</si>
  <si>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</si>
  <si>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</si>
  <si>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</si>
  <si>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</si>
  <si>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</si>
  <si>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</si>
  <si>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</si>
  <si>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</si>
  <si>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770,78€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</si>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</sst>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5.78" customWidth="1"/>
    <col min="5" max="5" width="75.14"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347.49</v>
      </c>
      <c r="H10" s="12">
        <f ca="1">ROUND(INDIRECT(ADDRESS(ROW()+(0), COLUMN()+(-2), 1))*INDIRECT(ADDRESS(ROW()+(0), COLUMN()+(-1), 1)), 2)</f>
        <v>347.49</v>
      </c>
    </row>
    <row r="11" spans="1:8" ht="24.00" thickBot="1" customHeight="1">
      <c r="A11" s="1" t="s">
        <v>15</v>
      </c>
      <c r="B11" s="1"/>
      <c r="C11" s="10" t="s">
        <v>16</v>
      </c>
      <c r="D11" s="10"/>
      <c r="E11" s="1" t="s">
        <v>17</v>
      </c>
      <c r="F11" s="11">
        <v>1</v>
      </c>
      <c r="G11" s="12">
        <v>260.01</v>
      </c>
      <c r="H11" s="12">
        <f ca="1">ROUND(INDIRECT(ADDRESS(ROW()+(0), COLUMN()+(-2), 1))*INDIRECT(ADDRESS(ROW()+(0), COLUMN()+(-1), 1)), 2)</f>
        <v>260.01</v>
      </c>
    </row>
    <row r="12" spans="1:8" ht="45.00" thickBot="1" customHeight="1">
      <c r="A12" s="1" t="s">
        <v>18</v>
      </c>
      <c r="B12" s="1"/>
      <c r="C12" s="10" t="s">
        <v>19</v>
      </c>
      <c r="D12" s="10"/>
      <c r="E12" s="1" t="s">
        <v>20</v>
      </c>
      <c r="F12" s="13">
        <v>1</v>
      </c>
      <c r="G12" s="14">
        <v>312.58</v>
      </c>
      <c r="H12" s="14">
        <f ca="1">ROUND(INDIRECT(ADDRESS(ROW()+(0), COLUMN()+(-2), 1))*INDIRECT(ADDRESS(ROW()+(0), COLUMN()+(-1), 1)), 2)</f>
        <v>312.58</v>
      </c>
    </row>
    <row r="13" spans="1:8" ht="13.50" thickBot="1" customHeight="1">
      <c r="A13" s="15"/>
      <c r="B13" s="15"/>
      <c r="C13" s="15"/>
      <c r="D13" s="15"/>
      <c r="E13" s="15"/>
      <c r="F13" s="9" t="s">
        <v>21</v>
      </c>
      <c r="G13" s="9"/>
      <c r="H13" s="17">
        <f ca="1">ROUND(SUM(INDIRECT(ADDRESS(ROW()+(-1), COLUMN()+(0), 1)),INDIRECT(ADDRESS(ROW()+(-2), COLUMN()+(0), 1)),INDIRECT(ADDRESS(ROW()+(-3), COLUMN()+(0), 1))), 2)</f>
        <v>920.08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1.382</v>
      </c>
      <c r="G15" s="12">
        <v>28.42</v>
      </c>
      <c r="H15" s="12">
        <f ca="1">ROUND(INDIRECT(ADDRESS(ROW()+(0), COLUMN()+(-2), 1))*INDIRECT(ADDRESS(ROW()+(0), COLUMN()+(-1), 1)), 2)</f>
        <v>39.28</v>
      </c>
    </row>
    <row r="16" spans="1:8" ht="13.50" thickBot="1" customHeight="1">
      <c r="A16" s="1" t="s">
        <v>26</v>
      </c>
      <c r="B16" s="1"/>
      <c r="C16" s="10" t="s">
        <v>27</v>
      </c>
      <c r="D16" s="10"/>
      <c r="E16" s="1" t="s">
        <v>28</v>
      </c>
      <c r="F16" s="13">
        <v>1.382</v>
      </c>
      <c r="G16" s="14">
        <v>25.28</v>
      </c>
      <c r="H16" s="14">
        <f ca="1">ROUND(INDIRECT(ADDRESS(ROW()+(0), COLUMN()+(-2), 1))*INDIRECT(ADDRESS(ROW()+(0), COLUMN()+(-1), 1)), 2)</f>
        <v>34.94</v>
      </c>
    </row>
    <row r="17" spans="1:8" ht="13.50" thickBot="1" customHeight="1">
      <c r="A17" s="15"/>
      <c r="B17" s="15"/>
      <c r="C17" s="15"/>
      <c r="D17" s="15"/>
      <c r="E17" s="15"/>
      <c r="F17" s="9" t="s">
        <v>29</v>
      </c>
      <c r="G17" s="9"/>
      <c r="H17" s="17">
        <f ca="1">ROUND(SUM(INDIRECT(ADDRESS(ROW()+(-1), COLUMN()+(0), 1)),INDIRECT(ADDRESS(ROW()+(-2), COLUMN()+(0), 1))), 2)</f>
        <v>74.22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994.3</v>
      </c>
      <c r="H19" s="14">
        <f ca="1">ROUND(INDIRECT(ADDRESS(ROW()+(0), COLUMN()+(-2), 1))*INDIRECT(ADDRESS(ROW()+(0), COLUMN()+(-1), 1))/100, 2)</f>
        <v>19.89</v>
      </c>
    </row>
    <row r="20" spans="1:8" ht="13.50" thickBot="1" customHeight="1">
      <c r="A20" s="21" t="s">
        <v>33</v>
      </c>
      <c r="B20" s="21"/>
      <c r="C20" s="22"/>
      <c r="D20" s="22"/>
      <c r="E20" s="23"/>
      <c r="F20" s="24" t="s">
        <v>34</v>
      </c>
      <c r="G20" s="25"/>
      <c r="H20" s="26">
        <f ca="1">ROUND(SUM(INDIRECT(ADDRESS(ROW()+(-1), COLUMN()+(0), 1)),INDIRECT(ADDRESS(ROW()+(-3), COLUMN()+(0), 1)),INDIRECT(ADDRESS(ROW()+(-7), COLUMN()+(0), 1))), 2)</f>
        <v>1014.19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