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<sst xmlns="http://schemas.openxmlformats.org/spreadsheetml/2006/main" count="46" uniqueCount="46">
  <si>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</si>
  <si>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UAC010</t>
  </si>
  <si>
    <t xml:space="preserve">m</t>
  </si>
  <si>
    <t xml:space="preserve">Col·lector soterrat.</t>
  </si>
  <si>
    <r>
      <rPr>
        <sz val="8.25"/>
        <color rgb="FF000000"/>
        <rFont val="Arial"/>
        <family val="2"/>
      </rPr>
      <t xml:space="preserve">Col·lector soterrat en terreny no agressiu, de tub de PVC llis, sèrie SN-4, rigidesa anular nominal 4 kN/m², de 160 mm de diàmetre exterior. El preu inclou els equips i la maquinària necessaris per al desplaçament i la disposició en obra dels elements, però no inclou l'excavació ni el reblert principal.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</si>
  <si>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</si>
  <si>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</si>
  <si>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</si>
  <si>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</si>
  <si>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</si>
  <si>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</si>
  <si>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</si>
  <si>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mt11tpb030c</t>
  </si>
  <si>
    <t xml:space="preserve">m</t>
  </si>
  <si>
    <t xml:space="preserve">Tub de PVC llis, per sanejament soterrat sense pressió, sèrie SN-4, rigidesa anular nominal 4 kN/m², de 160 mm de diàmetre exterior i 4 mm de gruix, segons UNE-EN 1401-1.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</si>
  <si>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</si>
  <si>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</si>
  <si>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</si>
  <si>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</si>
  <si>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</si>
  <si>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</si>
  <si>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mt01ara010a</t>
  </si>
  <si>
    <t xml:space="preserve">m³</t>
  </si>
  <si>
    <t xml:space="preserve">Sorra amb granulometria de 0 a 5 mm de diàmetre, neta.</t>
  </si>
  <si>
    <t xml:space="preserve">Subtotal materials:</t>
  </si>
  <si>
    <t xml:space="preserve">Equip i maquinària</t>
  </si>
  <si>
    <t xml:space="preserve">mq01ret020b</t>
  </si>
  <si>
    <t xml:space="preserve">h</t>
  </si>
  <si>
    <t xml:space="preserve">Retrocarregadora sobre pneumàtics, de 70 kW.</t>
  </si>
  <si>
    <t xml:space="preserve">mq02rop020</t>
  </si>
  <si>
    <t xml:space="preserve">h</t>
  </si>
  <si>
    <t xml:space="preserve">Picó vibrant de guiat manual, de 80 kg, amb placa de 30x30 cm, tipus piconadora de granota.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</si>
  <si>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</si>
  <si>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</si>
  <si>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</si>
  <si>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</si>
  <si>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</si>
  <si>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</si>
  <si>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</si>
  <si>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</si>
  <si>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</si>
  <si>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</si>
  <si>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</si>
  <si>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</si>
  <si>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2,24€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</si>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</sst>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87" customWidth="1"/>
    <col min="4" max="4" width="4.76" customWidth="1"/>
    <col min="5" max="5" width="73.61" customWidth="1"/>
    <col min="6" max="6" width="14.9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27.14</v>
      </c>
      <c r="H10" s="12">
        <f ca="1">ROUND(INDIRECT(ADDRESS(ROW()+(0), COLUMN()+(-2), 1))*INDIRECT(ADDRESS(ROW()+(0), COLUMN()+(-1), 1)), 2)</f>
        <v>28.5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37.6</v>
      </c>
      <c r="H11" s="12">
        <f ca="1">ROUND(INDIRECT(ADDRESS(ROW()+(0), COLUMN()+(-2), 1))*INDIRECT(ADDRESS(ROW()+(0), COLUMN()+(-1), 1)), 2)</f>
        <v>0.38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0.005</v>
      </c>
      <c r="G12" s="12">
        <v>47.92</v>
      </c>
      <c r="H12" s="12">
        <f ca="1">ROUND(INDIRECT(ADDRESS(ROW()+(0), COLUMN()+(-2), 1))*INDIRECT(ADDRESS(ROW()+(0), COLUMN()+(-1), 1)), 2)</f>
        <v>0.24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0.294</v>
      </c>
      <c r="G13" s="14">
        <v>14.3</v>
      </c>
      <c r="H13" s="14">
        <f ca="1">ROUND(INDIRECT(ADDRESS(ROW()+(0), COLUMN()+(-2), 1))*INDIRECT(ADDRESS(ROW()+(0), COLUMN()+(-1), 1)), 2)</f>
        <v>4.2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33.32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0.036</v>
      </c>
      <c r="G16" s="12">
        <v>40.9</v>
      </c>
      <c r="H16" s="12">
        <f ca="1">ROUND(INDIRECT(ADDRESS(ROW()+(0), COLUMN()+(-2), 1))*INDIRECT(ADDRESS(ROW()+(0), COLUMN()+(-1), 1)), 2)</f>
        <v>1.47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0.255</v>
      </c>
      <c r="G17" s="14">
        <v>3.92</v>
      </c>
      <c r="H17" s="14">
        <f ca="1">ROUND(INDIRECT(ADDRESS(ROW()+(0), COLUMN()+(-2), 1))*INDIRECT(ADDRESS(ROW()+(0), COLUMN()+(-1), 1)), 2)</f>
        <v>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2.47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0.199</v>
      </c>
      <c r="G20" s="12">
        <v>28.42</v>
      </c>
      <c r="H20" s="12">
        <f ca="1">ROUND(INDIRECT(ADDRESS(ROW()+(0), COLUMN()+(-2), 1))*INDIRECT(ADDRESS(ROW()+(0), COLUMN()+(-1), 1)), 2)</f>
        <v>5.66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0.095</v>
      </c>
      <c r="G21" s="14">
        <v>25.28</v>
      </c>
      <c r="H21" s="14">
        <f ca="1">ROUND(INDIRECT(ADDRESS(ROW()+(0), COLUMN()+(-2), 1))*INDIRECT(ADDRESS(ROW()+(0), COLUMN()+(-1), 1)), 2)</f>
        <v>2.4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8.06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43.85</v>
      </c>
      <c r="H24" s="14">
        <f ca="1">ROUND(INDIRECT(ADDRESS(ROW()+(0), COLUMN()+(-2), 1))*INDIRECT(ADDRESS(ROW()+(0), COLUMN()+(-1), 1))/100, 2)</f>
        <v>0.88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44.73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