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<sst xmlns="http://schemas.openxmlformats.org/spreadsheetml/2006/main" count="32" uniqueCount="32">
  <si>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</si>
  <si>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SAL063</t>
  </si>
  <si>
    <t xml:space="preserve">U</t>
  </si>
  <si>
    <t xml:space="preserve">Lavabo d'argila refractària. Col·locació sobre moble.</t>
  </si>
  <si>
    <r>
      <rPr>
        <sz val="8.25"/>
        <color rgb="FF000000"/>
        <rFont val="Arial"/>
        <family val="2"/>
      </rPr>
      <t xml:space="preserve">Lavabo, d'argila refractària, acabat termoesmaltat, color blanc, de 600x480x168 mm, amb un orifici per les aixetes i sobreeixidor, amb vàlvula de desguàs de llautó cromat, amb sifó botella d'ABS, acabat brillant imitació crom. Col·locació sobre moble. Inclús joc de fixació. El preu no inclou el moble ni l'aixeteria.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</si>
  <si>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</si>
  <si>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</si>
  <si>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</si>
  <si>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</si>
  <si>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</si>
  <si>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</si>
  <si>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</si>
  <si>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mt30sng050aa</t>
  </si>
  <si>
    <t xml:space="preserve">U</t>
  </si>
  <si>
    <t xml:space="preserve">Lavabo per col·locar sobre moble, d'argila refractària, acabat termoesmaltat, color blanc, de 600x480x168 mm, amb un orifici per les aixetes i sobreeixidor, segons UNE 67001.</t>
  </si>
  <si>
    <t xml:space="preserve">mt30asg010a</t>
  </si>
  <si>
    <t xml:space="preserve">U</t>
  </si>
  <si>
    <t xml:space="preserve">Vàlvula de desguàs de llautó cromat, de 60 mm de longitud, amb tap de desguàs integrat exterior amb botó d'accionament.</t>
  </si>
  <si>
    <t xml:space="preserve">mt30asg070aa</t>
  </si>
  <si>
    <t xml:space="preserve">U</t>
  </si>
  <si>
    <t xml:space="preserve">Sifó botella de ABS, acabat brillant imitació crom, amb sortida de 32 mm de diàmetre exterior, per a lavabo, amb embellidor.</t>
  </si>
  <si>
    <t xml:space="preserve">Subtotal materials:</t>
  </si>
  <si>
    <t xml:space="preserve">Mà d'obra</t>
  </si>
  <si>
    <t xml:space="preserve">mo008</t>
  </si>
  <si>
    <t xml:space="preserve">h</t>
  </si>
  <si>
    <t xml:space="preserve">Oficial 1ª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</si>
  <si>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</si>
  <si>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</si>
  <si>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</si>
  <si>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</si>
  <si>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200,05€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</si>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</sst>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6.97" customWidth="1"/>
    <col min="4" max="4" width="74.46" customWidth="1"/>
    <col min="5" max="5" width="12.75" customWidth="1"/>
    <col min="6" max="6" width="11.22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254.63</v>
      </c>
      <c r="G10" s="12">
        <f ca="1">ROUND(INDIRECT(ADDRESS(ROW()+(0), COLUMN()+(-2), 1))*INDIRECT(ADDRESS(ROW()+(0), COLUMN()+(-1), 1)), 2)</f>
        <v>254.63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55.68</v>
      </c>
      <c r="G11" s="12">
        <f ca="1">ROUND(INDIRECT(ADDRESS(ROW()+(0), COLUMN()+(-2), 1))*INDIRECT(ADDRESS(ROW()+(0), COLUMN()+(-1), 1)), 2)</f>
        <v>55.68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3">
        <v>1</v>
      </c>
      <c r="F12" s="14">
        <v>47.24</v>
      </c>
      <c r="G12" s="14">
        <f ca="1">ROUND(INDIRECT(ADDRESS(ROW()+(0), COLUMN()+(-2), 1))*INDIRECT(ADDRESS(ROW()+(0), COLUMN()+(-1), 1)), 2)</f>
        <v>47.24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357.55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2.036</v>
      </c>
      <c r="F15" s="14">
        <v>29.34</v>
      </c>
      <c r="G15" s="14">
        <f ca="1">ROUND(INDIRECT(ADDRESS(ROW()+(0), COLUMN()+(-2), 1))*INDIRECT(ADDRESS(ROW()+(0), COLUMN()+(-1), 1)), 2)</f>
        <v>59.74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1))), 2)</f>
        <v>59.74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1)),INDIRECT(ADDRESS(ROW()+(-5), COLUMN()+(1), 1))), 2)</f>
        <v>417.29</v>
      </c>
      <c r="G18" s="14">
        <f ca="1">ROUND(INDIRECT(ADDRESS(ROW()+(0), COLUMN()+(-2), 1))*INDIRECT(ADDRESS(ROW()+(0), COLUMN()+(-1), 1))/100, 2)</f>
        <v>8.35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1)),INDIRECT(ADDRESS(ROW()+(-6), COLUMN()+(0), 1))), 2)</f>
        <v>425.64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