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<sst xmlns="http://schemas.openxmlformats.org/spreadsheetml/2006/main" count="55" uniqueCount="55">
  <si>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</si>
  <si>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RYY050</t>
  </si>
  <si>
    <t xml:space="preserve">m²</t>
  </si>
  <si>
    <t xml:space="preserve">Reparació de fissures en revestiment exterior, sistema Weberenova Antifisuras "WEBER".</t>
  </si>
  <si>
    <r>
      <rPr>
        <sz val="8.25"/>
        <color rgb="FF000000"/>
        <rFont val="Arial"/>
        <family val="2"/>
      </rPr>
      <t xml:space="preserve">Reparació de fissures de fins a 1 mm d'amplada en revestiment exterior, amb el sistema Weberenova Antifisuras, acabat orgànic "WEBER", compost per: emprimació, Weberprim FX15 "WEBER", a base de resines acríliques en dispersió aquosa, càrregues minerals i additius, dues capes del mateix espessor de morter polimèric d'altes prestacions reforçat amb fibres, Webertherm BaseGel, "WEBER", color gris, de 4 mm de gruix total; capa d'acabat de morter orgànic Webertene Advance XS "WEBER", color a escollir, gamma Estándar, acabat gota, sobre emprimació reguladora de l'absorció Webertene Primer "WEBER".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</si>
  <si>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</si>
  <si>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</si>
  <si>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</si>
  <si>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</si>
  <si>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</si>
  <si>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</si>
  <si>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</si>
  <si>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mt09moc006c</t>
  </si>
  <si>
    <t xml:space="preserve">kg</t>
  </si>
  <si>
    <t xml:space="preserve">Emprimació, Weberprim FX15 "WEBER", a base de resines acríliques en dispersió aquosa, càrregues minerals i additius, com pont d'unió.</t>
  </si>
  <si>
    <t xml:space="preserve">mt28mpc020a</t>
  </si>
  <si>
    <t xml:space="preserve">kg</t>
  </si>
  <si>
    <t xml:space="preserve">Morter polimèric d'altes prestacions reforçat amb fibres, Webertherm BaseGel, "WEBER", color gris, compost de ciment gris, càrregues minerals, resines hidròfugues redispersables, fibres i additius especials, per a aplicar amb llana, per adherir els panells aïllants i com capa base, tipus GP CSIII W2, segons UNE-EN 998-1.</t>
  </si>
  <si>
    <t xml:space="preserve">mt28maw050h</t>
  </si>
  <si>
    <t xml:space="preserve">m²</t>
  </si>
  <si>
    <t xml:space="preserve">Malla de fibra de vidre antiàlcalis, Webertherm Malla 160 "WEBER", de 3,5x3,8 mm de llum de malla, 160 g/m² de massa superficial, 0,52 mm de gruix i de 0,11x50 m, per armar morters.</t>
  </si>
  <si>
    <t xml:space="preserve">mt28pcc010c</t>
  </si>
  <si>
    <t xml:space="preserve">l</t>
  </si>
  <si>
    <t xml:space="preserve">Emprimació reguladora de l'absorció Webertene Primer "WEBER", color a escollir, gamma Estándar, a base de copolímers acrílics, càrregues minerals i additius especials, impermeable a l'aigua de pluja i permeable al vapor d'aigua.</t>
  </si>
  <si>
    <t xml:space="preserve">mt28esc090c</t>
  </si>
  <si>
    <t xml:space="preserve">kg</t>
  </si>
  <si>
    <t xml:space="preserve">Morter orgànic Webertene Advance XS "WEBER", color a escollir, gamma Estándar, acabat gota, a base de siloxans, càrregues minerals, pigments resistents als rajos UV, fungicides i additius especials. Segons UNE-EN 15824.</t>
  </si>
  <si>
    <t xml:space="preserve">mt28maw230a</t>
  </si>
  <si>
    <t xml:space="preserve">m</t>
  </si>
  <si>
    <t xml:space="preserve">Perfil de cantonada Webertherm "WEBER", de PVC, amb malla incorporada de fibra de vidre de 9 i 10 cm d'amplada a cada costat del perfil, per a reforç de cantells.</t>
  </si>
  <si>
    <t xml:space="preserve">mt28maw250a</t>
  </si>
  <si>
    <t xml:space="preserve">m</t>
  </si>
  <si>
    <t xml:space="preserve">Perfil de PVC amb malla de fibra de vidre antiàlcalis, Webertherm CF "WEBER", per a formació de goterons.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</si>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</sst>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5.78" customWidth="1"/>
    <col min="5" max="5" width="74.12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5.4</v>
      </c>
      <c r="J10" s="12">
        <f ca="1">ROUND(INDIRECT(ADDRESS(ROW()+(0), COLUMN()+(-3), 1))*INDIRECT(ADDRESS(ROW()+(0), COLUMN()+(-1), 1)), 2)</f>
        <v>1.62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6</v>
      </c>
      <c r="H11" s="11"/>
      <c r="I11" s="12">
        <v>0.76</v>
      </c>
      <c r="J11" s="12">
        <f ca="1">ROUND(INDIRECT(ADDRESS(ROW()+(0), COLUMN()+(-3), 1))*INDIRECT(ADDRESS(ROW()+(0), COLUMN()+(-1), 1)), 2)</f>
        <v>4.56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1.66</v>
      </c>
      <c r="J12" s="12">
        <f ca="1">ROUND(INDIRECT(ADDRESS(ROW()+(0), COLUMN()+(-3), 1))*INDIRECT(ADDRESS(ROW()+(0), COLUMN()+(-1), 1)), 2)</f>
        <v>1.83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0.45</v>
      </c>
      <c r="H13" s="11"/>
      <c r="I13" s="12">
        <v>6.94</v>
      </c>
      <c r="J13" s="12">
        <f ca="1">ROUND(INDIRECT(ADDRESS(ROW()+(0), COLUMN()+(-3), 1))*INDIRECT(ADDRESS(ROW()+(0), COLUMN()+(-1), 1)), 2)</f>
        <v>3.12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1.5</v>
      </c>
      <c r="H14" s="11"/>
      <c r="I14" s="12">
        <v>4.26</v>
      </c>
      <c r="J14" s="12">
        <f ca="1">ROUND(INDIRECT(ADDRESS(ROW()+(0), COLUMN()+(-3), 1))*INDIRECT(ADDRESS(ROW()+(0), COLUMN()+(-1), 1)), 2)</f>
        <v>6.39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0.3</v>
      </c>
      <c r="H15" s="11"/>
      <c r="I15" s="12">
        <v>1.35</v>
      </c>
      <c r="J15" s="12">
        <f ca="1">ROUND(INDIRECT(ADDRESS(ROW()+(0), COLUMN()+(-3), 1))*INDIRECT(ADDRESS(ROW()+(0), COLUMN()+(-1), 1)), 2)</f>
        <v>0.41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0.17</v>
      </c>
      <c r="H16" s="13"/>
      <c r="I16" s="14">
        <v>5.36</v>
      </c>
      <c r="J16" s="14">
        <f ca="1">ROUND(INDIRECT(ADDRESS(ROW()+(0), COLUMN()+(-3), 1))*INDIRECT(ADDRESS(ROW()+(0), COLUMN()+(-1), 1)), 2)</f>
        <v>0.91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18.84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0.397</v>
      </c>
      <c r="H19" s="11"/>
      <c r="I19" s="12">
        <v>29.67</v>
      </c>
      <c r="J19" s="12">
        <f ca="1">ROUND(INDIRECT(ADDRESS(ROW()+(0), COLUMN()+(-3), 1))*INDIRECT(ADDRESS(ROW()+(0), COLUMN()+(-1), 1)), 2)</f>
        <v>11.78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0.397</v>
      </c>
      <c r="H20" s="13"/>
      <c r="I20" s="14">
        <v>26.12</v>
      </c>
      <c r="J20" s="14">
        <f ca="1">ROUND(INDIRECT(ADDRESS(ROW()+(0), COLUMN()+(-3), 1))*INDIRECT(ADDRESS(ROW()+(0), COLUMN()+(-1), 1)), 2)</f>
        <v>10.37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22.15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40.99</v>
      </c>
      <c r="J23" s="14">
        <f ca="1">ROUND(INDIRECT(ADDRESS(ROW()+(0), COLUMN()+(-3), 1))*INDIRECT(ADDRESS(ROW()+(0), COLUMN()+(-1), 1))/100, 2)</f>
        <v>0.82</v>
      </c>
    </row>
    <row r="24" spans="1:10" ht="13.50" thickBot="1" customHeight="1">
      <c r="A24" s="8"/>
      <c r="B24" s="8"/>
      <c r="C24" s="8"/>
      <c r="D24" s="8"/>
      <c r="E24" s="8"/>
      <c r="F24" s="8"/>
      <c r="G24" s="21" t="s">
        <v>45</v>
      </c>
      <c r="H24" s="21"/>
      <c r="I24" s="21"/>
      <c r="J24" s="22">
        <f ca="1">ROUND(SUM(INDIRECT(ADDRESS(ROW()+(-1), COLUMN()+(0), 1)),INDIRECT(ADDRESS(ROW()+(-3), COLUMN()+(0), 1)),INDIRECT(ADDRESS(ROW()+(-7), COLUMN()+(0), 1))), 2)</f>
        <v>41.81</v>
      </c>
    </row>
    <row r="27" spans="1:10" ht="13.50" thickBot="1" customHeight="1">
      <c r="A27" s="23" t="s">
        <v>46</v>
      </c>
      <c r="B27" s="23"/>
      <c r="C27" s="23"/>
      <c r="D27" s="23"/>
      <c r="E27" s="23"/>
      <c r="F27" s="23" t="s">
        <v>47</v>
      </c>
      <c r="G27" s="23"/>
      <c r="H27" s="23" t="s">
        <v>48</v>
      </c>
      <c r="I27" s="23"/>
      <c r="J27" s="23" t="s">
        <v>49</v>
      </c>
    </row>
    <row r="28" spans="1:10" ht="13.50" thickBot="1" customHeight="1">
      <c r="A28" s="24" t="s">
        <v>50</v>
      </c>
      <c r="B28" s="24"/>
      <c r="C28" s="24"/>
      <c r="D28" s="24"/>
      <c r="E28" s="24"/>
      <c r="F28" s="25">
        <v>1.18202e+06</v>
      </c>
      <c r="G28" s="25"/>
      <c r="H28" s="25">
        <v>1.18202e+06</v>
      </c>
      <c r="I28" s="25"/>
      <c r="J28" s="25">
        <v>4</v>
      </c>
    </row>
    <row r="29" spans="1:10" ht="13.50" thickBot="1" customHeight="1">
      <c r="A29" s="26" t="s">
        <v>51</v>
      </c>
      <c r="B29" s="26"/>
      <c r="C29" s="26"/>
      <c r="D29" s="26"/>
      <c r="E29" s="26"/>
      <c r="F29" s="27"/>
      <c r="G29" s="27"/>
      <c r="H29" s="27"/>
      <c r="I29" s="27"/>
      <c r="J29" s="27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