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<sst xmlns="http://schemas.openxmlformats.org/spreadsheetml/2006/main" count="47" uniqueCount="47">
  <si>
    <t xml:space="preserve"/>
  </si>
  <si>
    <t xml:space="preserve">RYY024</t>
  </si>
  <si>
    <t xml:space="preserve">m</t>
  </si>
  <si>
    <t xml:space="preserve">Reparació d'esquerda en revestiment de guix, amb guix i malla.</t>
  </si>
  <si>
    <r>
      <rPr>
        <sz val="8.25"/>
        <color rgb="FF000000"/>
        <rFont val="Arial"/>
        <family val="2"/>
      </rPr>
      <t xml:space="preserve">Reparació d'esquerda en revestiment de guix sobre el parament vertical de fins 3 m d'altura mitjançant aplicació d'una primera capa d'arrebossat de guix B1, col·locació de malla de fibra de vidre teixida, antiàlcalis, amb el guix encara fresc, posterior aplicació d'una segona capa d'arrebossat amb el mateix guix i acabat final amb una capa de lliscat de guix C6, fins a igualar la superfície reparada amb la resta del revestiment del pany, prèvia preparació de la esquerda, i posterior retirada i càrrega manual de runa sobre camió o contenidor.</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</si>
  <si>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</si>
  <si>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</si>
  <si>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</si>
  <si>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</si>
  <si>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</si>
  <si>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</si>
  <si>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</si>
  <si>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mt09pye010b</t>
  </si>
  <si>
    <t xml:space="preserve">m³</t>
  </si>
  <si>
    <t xml:space="preserve">Pasta de guix de construcció B1, segons UNE-EN 13279-1.</t>
  </si>
  <si>
    <t xml:space="preserve">mt28vye020</t>
  </si>
  <si>
    <t xml:space="preserve">m²</t>
  </si>
  <si>
    <t xml:space="preserve">Malla de fibra de vidre teixida, antiàlcalis, de 5x5 mm de llum de malla, flexible i imputrescible en el temps, de 70 g/m² de massa superficial i 0,40 mm de gruix de fil, per armar guixos.</t>
  </si>
  <si>
    <t xml:space="preserve">mt09pye010a</t>
  </si>
  <si>
    <t xml:space="preserve">m³</t>
  </si>
  <si>
    <t xml:space="preserve">Pasta de guix per l'aplicació en capa fina C6, segons UNE-EN 13279-1.</t>
  </si>
  <si>
    <t xml:space="preserve">Subtotal materials:</t>
  </si>
  <si>
    <t xml:space="preserve">Mà d'obra</t>
  </si>
  <si>
    <t xml:space="preserve">mo113</t>
  </si>
  <si>
    <t xml:space="preserve">h</t>
  </si>
  <si>
    <t xml:space="preserve">Peó ordinari construcció.</t>
  </si>
  <si>
    <t xml:space="preserve">mo033</t>
  </si>
  <si>
    <t xml:space="preserve">h</t>
  </si>
  <si>
    <t xml:space="preserve">Oficial 1ª guixer.</t>
  </si>
  <si>
    <t xml:space="preserve">mo071</t>
  </si>
  <si>
    <t xml:space="preserve">h</t>
  </si>
  <si>
    <t xml:space="preserve">Ajudant guixer.</t>
  </si>
  <si>
    <t xml:space="preserve">Subtotal mà d'obra:</t>
  </si>
  <si>
    <t xml:space="preserve">Costos directes complementaris</t>
  </si>
  <si>
    <t xml:space="preserve">%</t>
  </si>
  <si>
    <t xml:space="preserve">Costos directes complementaris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</si>
  <si>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</si>
  <si>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</si>
  <si>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</si>
  <si>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</si>
  <si>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</si>
  <si>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13279-1:2008</t>
  </si>
  <si>
    <t xml:space="preserve">3/4</t>
  </si>
  <si>
    <t xml:space="preserve">Yesos de construcción y conglomerantes a base de yeso para la construcción. Parte 1: Definiciones y especificaciones.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</si>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</sst>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19" customWidth="1"/>
    <col min="4" max="4" width="5.44" customWidth="1"/>
    <col min="5" max="5" width="75.48" customWidth="1"/>
    <col min="6" max="6" width="1.02" customWidth="1"/>
    <col min="7" max="7" width="10.71" customWidth="1"/>
    <col min="8" max="8" width="2.04" customWidth="1"/>
    <col min="9" max="9" width="11.2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0.004</v>
      </c>
      <c r="H10" s="11"/>
      <c r="I10" s="12">
        <v>148.5</v>
      </c>
      <c r="J10" s="12">
        <f ca="1">ROUND(INDIRECT(ADDRESS(ROW()+(0), COLUMN()+(-3), 1))*INDIRECT(ADDRESS(ROW()+(0), COLUMN()+(-1), 1)), 2)</f>
        <v>0.59</v>
      </c>
    </row>
    <row r="11" spans="1:10" ht="24.00" thickBot="1" customHeight="1">
      <c r="A11" s="1" t="s">
        <v>15</v>
      </c>
      <c r="B11" s="1"/>
      <c r="C11" s="10" t="s">
        <v>16</v>
      </c>
      <c r="D11" s="10"/>
      <c r="E11" s="1" t="s">
        <v>17</v>
      </c>
      <c r="F11" s="1"/>
      <c r="G11" s="11">
        <v>0.347</v>
      </c>
      <c r="H11" s="11"/>
      <c r="I11" s="12">
        <v>0.76</v>
      </c>
      <c r="J11" s="12">
        <f ca="1">ROUND(INDIRECT(ADDRESS(ROW()+(0), COLUMN()+(-3), 1))*INDIRECT(ADDRESS(ROW()+(0), COLUMN()+(-1), 1)), 2)</f>
        <v>0.26</v>
      </c>
    </row>
    <row r="12" spans="1:10" ht="13.50" thickBot="1" customHeight="1">
      <c r="A12" s="1" t="s">
        <v>18</v>
      </c>
      <c r="B12" s="1"/>
      <c r="C12" s="10" t="s">
        <v>19</v>
      </c>
      <c r="D12" s="10"/>
      <c r="E12" s="1" t="s">
        <v>20</v>
      </c>
      <c r="F12" s="1"/>
      <c r="G12" s="13">
        <v>0.001</v>
      </c>
      <c r="H12" s="13"/>
      <c r="I12" s="14">
        <v>166.7</v>
      </c>
      <c r="J12" s="14">
        <f ca="1">ROUND(INDIRECT(ADDRESS(ROW()+(0), COLUMN()+(-3), 1))*INDIRECT(ADDRESS(ROW()+(0), COLUMN()+(-1), 1)), 2)</f>
        <v>0.17</v>
      </c>
    </row>
    <row r="13" spans="1:10" ht="13.50" thickBot="1" customHeight="1">
      <c r="A13" s="15"/>
      <c r="B13" s="15"/>
      <c r="C13" s="15"/>
      <c r="D13" s="15"/>
      <c r="E13" s="15"/>
      <c r="F13" s="15"/>
      <c r="G13" s="9" t="s">
        <v>21</v>
      </c>
      <c r="H13" s="9"/>
      <c r="I13" s="9"/>
      <c r="J13" s="17">
        <f ca="1">ROUND(SUM(INDIRECT(ADDRESS(ROW()+(-1), COLUMN()+(0), 1)),INDIRECT(ADDRESS(ROW()+(-2), COLUMN()+(0), 1)),INDIRECT(ADDRESS(ROW()+(-3), COLUMN()+(0), 1))), 2)</f>
        <v>1.02</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0.417</v>
      </c>
      <c r="H15" s="11"/>
      <c r="I15" s="12">
        <v>24.86</v>
      </c>
      <c r="J15" s="12">
        <f ca="1">ROUND(INDIRECT(ADDRESS(ROW()+(0), COLUMN()+(-3), 1))*INDIRECT(ADDRESS(ROW()+(0), COLUMN()+(-1), 1)), 2)</f>
        <v>10.37</v>
      </c>
    </row>
    <row r="16" spans="1:10" ht="13.50" thickBot="1" customHeight="1">
      <c r="A16" s="1" t="s">
        <v>26</v>
      </c>
      <c r="B16" s="1"/>
      <c r="C16" s="10" t="s">
        <v>27</v>
      </c>
      <c r="D16" s="10"/>
      <c r="E16" s="1" t="s">
        <v>28</v>
      </c>
      <c r="F16" s="1"/>
      <c r="G16" s="11">
        <v>0.387</v>
      </c>
      <c r="H16" s="11"/>
      <c r="I16" s="12">
        <v>29.67</v>
      </c>
      <c r="J16" s="12">
        <f ca="1">ROUND(INDIRECT(ADDRESS(ROW()+(0), COLUMN()+(-3), 1))*INDIRECT(ADDRESS(ROW()+(0), COLUMN()+(-1), 1)), 2)</f>
        <v>11.48</v>
      </c>
    </row>
    <row r="17" spans="1:10" ht="13.50" thickBot="1" customHeight="1">
      <c r="A17" s="1" t="s">
        <v>29</v>
      </c>
      <c r="B17" s="1"/>
      <c r="C17" s="10" t="s">
        <v>30</v>
      </c>
      <c r="D17" s="10"/>
      <c r="E17" s="1" t="s">
        <v>31</v>
      </c>
      <c r="F17" s="1"/>
      <c r="G17" s="13">
        <v>0.223</v>
      </c>
      <c r="H17" s="13"/>
      <c r="I17" s="14">
        <v>26.39</v>
      </c>
      <c r="J17" s="14">
        <f ca="1">ROUND(INDIRECT(ADDRESS(ROW()+(0), COLUMN()+(-3), 1))*INDIRECT(ADDRESS(ROW()+(0), COLUMN()+(-1), 1)), 2)</f>
        <v>5.88</v>
      </c>
    </row>
    <row r="18" spans="1:10" ht="13.50" thickBot="1" customHeight="1">
      <c r="A18" s="15"/>
      <c r="B18" s="15"/>
      <c r="C18" s="15"/>
      <c r="D18" s="15"/>
      <c r="E18" s="15"/>
      <c r="F18" s="15"/>
      <c r="G18" s="9" t="s">
        <v>32</v>
      </c>
      <c r="H18" s="9"/>
      <c r="I18" s="9"/>
      <c r="J18" s="17">
        <f ca="1">ROUND(SUM(INDIRECT(ADDRESS(ROW()+(-1), COLUMN()+(0), 1)),INDIRECT(ADDRESS(ROW()+(-2), COLUMN()+(0), 1)),INDIRECT(ADDRESS(ROW()+(-3), COLUMN()+(0), 1))), 2)</f>
        <v>27.73</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1)),INDIRECT(ADDRESS(ROW()+(-7), COLUMN()+(1), 1))), 2)</f>
        <v>28.75</v>
      </c>
      <c r="J20" s="14">
        <f ca="1">ROUND(INDIRECT(ADDRESS(ROW()+(0), COLUMN()+(-3), 1))*INDIRECT(ADDRESS(ROW()+(0), COLUMN()+(-1), 1))/100, 2)</f>
        <v>0.58</v>
      </c>
    </row>
    <row r="21" spans="1:10" ht="13.50" thickBot="1" customHeight="1">
      <c r="A21" s="8"/>
      <c r="B21" s="8"/>
      <c r="C21" s="8"/>
      <c r="D21" s="8"/>
      <c r="E21" s="8"/>
      <c r="F21" s="8"/>
      <c r="G21" s="21" t="s">
        <v>36</v>
      </c>
      <c r="H21" s="21"/>
      <c r="I21" s="21"/>
      <c r="J21" s="22">
        <f ca="1">ROUND(SUM(INDIRECT(ADDRESS(ROW()+(-1), COLUMN()+(0), 1)),INDIRECT(ADDRESS(ROW()+(-3), COLUMN()+(0), 1)),INDIRECT(ADDRESS(ROW()+(-8), COLUMN()+(0), 1))), 2)</f>
        <v>29.33</v>
      </c>
    </row>
    <row r="24" spans="1:10" ht="13.50" thickBot="1" customHeight="1">
      <c r="A24" s="23" t="s">
        <v>37</v>
      </c>
      <c r="B24" s="23"/>
      <c r="C24" s="23"/>
      <c r="D24" s="23"/>
      <c r="E24" s="23"/>
      <c r="F24" s="23" t="s">
        <v>38</v>
      </c>
      <c r="G24" s="23"/>
      <c r="H24" s="23" t="s">
        <v>39</v>
      </c>
      <c r="I24" s="23"/>
      <c r="J24" s="23" t="s">
        <v>40</v>
      </c>
    </row>
    <row r="25" spans="1:10" ht="13.50" thickBot="1" customHeight="1">
      <c r="A25" s="24" t="s">
        <v>41</v>
      </c>
      <c r="B25" s="24"/>
      <c r="C25" s="24"/>
      <c r="D25" s="24"/>
      <c r="E25" s="24"/>
      <c r="F25" s="25">
        <v>1.10201e+06</v>
      </c>
      <c r="G25" s="25"/>
      <c r="H25" s="25">
        <v>1.10201e+06</v>
      </c>
      <c r="I25" s="25"/>
      <c r="J25" s="25" t="s">
        <v>42</v>
      </c>
    </row>
    <row r="26" spans="1:10" ht="24.00" thickBot="1" customHeight="1">
      <c r="A26" s="26" t="s">
        <v>43</v>
      </c>
      <c r="B26" s="26"/>
      <c r="C26" s="26"/>
      <c r="D26" s="26"/>
      <c r="E26" s="26"/>
      <c r="F26" s="27"/>
      <c r="G26" s="27"/>
      <c r="H26" s="27"/>
      <c r="I26" s="27"/>
      <c r="J26" s="27"/>
    </row>
    <row r="29" spans="1:1" ht="33.75" thickBot="1" customHeight="1">
      <c r="A29" s="1" t="s">
        <v>44</v>
      </c>
      <c r="B29" s="1"/>
      <c r="C29" s="1"/>
      <c r="D29" s="1"/>
      <c r="E29" s="1"/>
      <c r="F29" s="1"/>
      <c r="G29" s="1"/>
      <c r="H29" s="1"/>
      <c r="I29" s="1"/>
      <c r="J29" s="1"/>
    </row>
    <row r="30" spans="1:1" ht="33.75" thickBot="1" customHeight="1">
      <c r="A30" s="1" t="s">
        <v>45</v>
      </c>
      <c r="B30" s="1"/>
      <c r="C30" s="1"/>
      <c r="D30" s="1"/>
      <c r="E30" s="1"/>
      <c r="F30" s="1"/>
      <c r="G30" s="1"/>
      <c r="H30" s="1"/>
      <c r="I30" s="1"/>
      <c r="J30" s="1"/>
    </row>
    <row r="31" spans="1:1" ht="33.75" thickBot="1" customHeight="1">
      <c r="A31" s="1" t="s">
        <v>46</v>
      </c>
      <c r="B31" s="1"/>
      <c r="C31" s="1"/>
      <c r="D31" s="1"/>
      <c r="E31" s="1"/>
      <c r="F31" s="1"/>
      <c r="G31" s="1"/>
      <c r="H31" s="1"/>
      <c r="I31" s="1"/>
      <c r="J31" s="1"/>
    </row>
  </sheetData>
  <mergeCells count="6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B21"/>
    <mergeCell ref="C21:D21"/>
    <mergeCell ref="E21:F21"/>
    <mergeCell ref="G21:I21"/>
    <mergeCell ref="A24:E24"/>
    <mergeCell ref="F24:G24"/>
    <mergeCell ref="H24:I24"/>
    <mergeCell ref="A25:E25"/>
    <mergeCell ref="F25:G26"/>
    <mergeCell ref="H25:I26"/>
    <mergeCell ref="J25:J26"/>
    <mergeCell ref="A26:E26"/>
    <mergeCell ref="A29:J29"/>
    <mergeCell ref="A30:J30"/>
    <mergeCell ref="A31:J31"/>
  </mergeCells>
  <pageMargins left="0.147638" right="0.147638" top="0.206693" bottom="0.206693" header="0.0" footer="0.0"/>
  <pageSetup paperSize="9" orientation="portrait"/>
  <rowBreaks count="0" manualBreakCount="0">
    </rowBreaks>
</worksheet>
</file>