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<sst xmlns="http://schemas.openxmlformats.org/spreadsheetml/2006/main" count="66" uniqueCount="66">
  <si>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</si>
  <si>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RTT017</t>
  </si>
  <si>
    <t xml:space="preserve">m²</t>
  </si>
  <si>
    <t xml:space="preserve">Fals sostre registrable de panells de llana de fusta. Sistema "SOPREMA".</t>
  </si>
  <si>
    <r>
      <rPr>
        <sz val="8.25"/>
        <color rgb="FF000000"/>
        <rFont val="Arial"/>
        <family val="2"/>
      </rPr>
      <t xml:space="preserve">Fals sostre registrable suspès, situat a una altura menor de 4 m. Sistema Fibro-kustik "SOPREMA", constituït per: ESTRUCTURA: perfileria vista, d'acer galvanitzat, color blanc, amb sola de 24 mm d'amplària, comprenent perfils primaris i secundaris; PANELLS: panells lleugers de llana de fusta, gamma Fibro-Kustik, Berlín Perfil Visto "SOPREMA", de 600x600 mm i 15 mm de gruix, resistència tèrmica 0,2 m²K/W, conductivitat tèrmica 0,075 W/(mK). Inclús perfils angulars, fixacions per a l'ancoratge dels perfils, cargols per a la fixació dels panells i accessoris de muntatge.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</si>
  <si>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</si>
  <si>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</si>
  <si>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</si>
  <si>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</si>
  <si>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</si>
  <si>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</si>
  <si>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</si>
  <si>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mt16bas010a</t>
  </si>
  <si>
    <t xml:space="preserve">m²</t>
  </si>
  <si>
    <t xml:space="preserve">Panell lleuger de llana de fusta, gamma Fibro-Kustik, Berlín Perfil Visto "SOPREMA", de 600x600 mm i 15 mm de gruix, segons UNE-EN 13168, format per encenalls de fusta de 2,0 mm de diàmetre aglomerades amb ciment, resistència tèrmica 0,2 m²K/W, conductivitat tèrmica 0,075 W/(mK), densitat 573 kg/m³, factor de resistència a la difusió del vapor d'aigua 3,5 i Euroclasse B-s1, d0 de reacció al foc segons UNE-EN 13501-1.</t>
  </si>
  <si>
    <t xml:space="preserve">mt12fpg040hj</t>
  </si>
  <si>
    <t xml:space="preserve">m</t>
  </si>
  <si>
    <t xml:space="preserve">Perfil primari T 24 24x33x3700 mm, color blanc, d'acer galvanitzat, segons UNE-EN 13964.</t>
  </si>
  <si>
    <t xml:space="preserve">mt12fpg040ka</t>
  </si>
  <si>
    <t xml:space="preserve">m</t>
  </si>
  <si>
    <t xml:space="preserve">Perfil secundari T 24 24x33x600 mm, color blanc, d'acer galvanitzat, segons UNE-EN 13964.</t>
  </si>
  <si>
    <t xml:space="preserve">mt12fpg040kg</t>
  </si>
  <si>
    <t xml:space="preserve">m</t>
  </si>
  <si>
    <t xml:space="preserve">Perfil secundari T 24 24x33x1200 mm, color blanc, d'acer galvanitzat, segons UNE-EN 13964.</t>
  </si>
  <si>
    <t xml:space="preserve">mt12fpg030hk</t>
  </si>
  <si>
    <t xml:space="preserve">m</t>
  </si>
  <si>
    <t xml:space="preserve">Perfil angular 24/24/3000 mm, color blanc, d'acer galvanitzat, segons UNE-EN 13964.</t>
  </si>
  <si>
    <t xml:space="preserve">mt12psg210a</t>
  </si>
  <si>
    <t xml:space="preserve">U</t>
  </si>
  <si>
    <t xml:space="preserve">Penjat per a falsos sostres suspesos.</t>
  </si>
  <si>
    <t xml:space="preserve">mt12psg210b</t>
  </si>
  <si>
    <t xml:space="preserve">U</t>
  </si>
  <si>
    <t xml:space="preserve">Segur per a la fixació del penjant, en falsos sostres suspesos.</t>
  </si>
  <si>
    <t xml:space="preserve">mt12psg210c</t>
  </si>
  <si>
    <t xml:space="preserve">U</t>
  </si>
  <si>
    <t xml:space="preserve">Connexió superior per fixar la vareta al penjant, en falsos sostres suspesos.</t>
  </si>
  <si>
    <t xml:space="preserve">mt12psg190</t>
  </si>
  <si>
    <t xml:space="preserve">U</t>
  </si>
  <si>
    <t xml:space="preserve">Barnilla de penjament.</t>
  </si>
  <si>
    <t xml:space="preserve">mt12psg220</t>
  </si>
  <si>
    <t xml:space="preserve">U</t>
  </si>
  <si>
    <t xml:space="preserve">Fixació composta per tac i cargol 5x27.</t>
  </si>
  <si>
    <t xml:space="preserve">Subtotal materials:</t>
  </si>
  <si>
    <t xml:space="preserve">Mà d'obra</t>
  </si>
  <si>
    <t xml:space="preserve">mo015</t>
  </si>
  <si>
    <t xml:space="preserve">h</t>
  </si>
  <si>
    <t xml:space="preserve">Oficial 1ª muntador de falsos sostres.</t>
  </si>
  <si>
    <t xml:space="preserve">mo082</t>
  </si>
  <si>
    <t xml:space="preserve">h</t>
  </si>
  <si>
    <t xml:space="preserve">Ajudant muntador de falsos sostres.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</si>
  <si>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</si>
  <si>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</si>
  <si>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</si>
  <si>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</si>
  <si>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3,58€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</si>
  <si>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</si>
  <si>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</si>
  <si>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</si>
  <si>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</si>
  <si>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</si>
  <si>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13964:2014</t>
  </si>
  <si>
    <t xml:space="preserve">1/3/4</t>
  </si>
  <si>
    <t xml:space="preserve">Techos suspendidos. Requisitos y métodos de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</si>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</sst>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5.27" customWidth="1"/>
    <col min="5" max="5" width="74.97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1.02</v>
      </c>
      <c r="H10" s="11"/>
      <c r="I10" s="12">
        <v>11.9</v>
      </c>
      <c r="J10" s="12">
        <f ca="1">ROUND(INDIRECT(ADDRESS(ROW()+(0), COLUMN()+(-3), 1))*INDIRECT(ADDRESS(ROW()+(0), COLUMN()+(-1), 1)), 2)</f>
        <v>12.14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0.9</v>
      </c>
      <c r="H11" s="11"/>
      <c r="I11" s="12">
        <v>0.61</v>
      </c>
      <c r="J11" s="12">
        <f ca="1">ROUND(INDIRECT(ADDRESS(ROW()+(0), COLUMN()+(-3), 1))*INDIRECT(ADDRESS(ROW()+(0), COLUMN()+(-1), 1)), 2)</f>
        <v>0.55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1.75</v>
      </c>
      <c r="H12" s="11"/>
      <c r="I12" s="12">
        <v>0.61</v>
      </c>
      <c r="J12" s="12">
        <f ca="1">ROUND(INDIRECT(ADDRESS(ROW()+(0), COLUMN()+(-3), 1))*INDIRECT(ADDRESS(ROW()+(0), COLUMN()+(-1), 1)), 2)</f>
        <v>1.07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0.9</v>
      </c>
      <c r="H13" s="11"/>
      <c r="I13" s="12">
        <v>0.61</v>
      </c>
      <c r="J13" s="12">
        <f ca="1">ROUND(INDIRECT(ADDRESS(ROW()+(0), COLUMN()+(-3), 1))*INDIRECT(ADDRESS(ROW()+(0), COLUMN()+(-1), 1)), 2)</f>
        <v>0.55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0.5</v>
      </c>
      <c r="H14" s="11"/>
      <c r="I14" s="12">
        <v>0.49</v>
      </c>
      <c r="J14" s="12">
        <f ca="1">ROUND(INDIRECT(ADDRESS(ROW()+(0), COLUMN()+(-3), 1))*INDIRECT(ADDRESS(ROW()+(0), COLUMN()+(-1), 1)), 2)</f>
        <v>0.25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0.9</v>
      </c>
      <c r="H15" s="11"/>
      <c r="I15" s="12">
        <v>0.36</v>
      </c>
      <c r="J15" s="12">
        <f ca="1">ROUND(INDIRECT(ADDRESS(ROW()+(0), COLUMN()+(-3), 1))*INDIRECT(ADDRESS(ROW()+(0), COLUMN()+(-1), 1)), 2)</f>
        <v>0.32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0.9</v>
      </c>
      <c r="H16" s="11"/>
      <c r="I16" s="12">
        <v>0.04</v>
      </c>
      <c r="J16" s="12">
        <f ca="1">ROUND(INDIRECT(ADDRESS(ROW()+(0), COLUMN()+(-3), 1))*INDIRECT(ADDRESS(ROW()+(0), COLUMN()+(-1), 1)), 2)</f>
        <v>0.04</v>
      </c>
    </row>
    <row r="17" spans="1:10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0.9</v>
      </c>
      <c r="H17" s="11"/>
      <c r="I17" s="12">
        <v>0.56</v>
      </c>
      <c r="J17" s="12">
        <f ca="1">ROUND(INDIRECT(ADDRESS(ROW()+(0), COLUMN()+(-3), 1))*INDIRECT(ADDRESS(ROW()+(0), COLUMN()+(-1), 1)), 2)</f>
        <v>0.5</v>
      </c>
    </row>
    <row r="18" spans="1:10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0.9</v>
      </c>
      <c r="H18" s="11"/>
      <c r="I18" s="12">
        <v>0.37</v>
      </c>
      <c r="J18" s="12">
        <f ca="1">ROUND(INDIRECT(ADDRESS(ROW()+(0), COLUMN()+(-3), 1))*INDIRECT(ADDRESS(ROW()+(0), COLUMN()+(-1), 1)), 2)</f>
        <v>0.33</v>
      </c>
    </row>
    <row r="19" spans="1:10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3">
        <v>0.9</v>
      </c>
      <c r="H19" s="13"/>
      <c r="I19" s="14">
        <v>0.06</v>
      </c>
      <c r="J19" s="14">
        <f ca="1">ROUND(INDIRECT(ADDRESS(ROW()+(0), COLUMN()+(-3), 1))*INDIRECT(ADDRESS(ROW()+(0), COLUMN()+(-1), 1)), 2)</f>
        <v>0.05</v>
      </c>
    </row>
    <row r="20" spans="1:10" ht="13.50" thickBot="1" customHeight="1">
      <c r="A20" s="15"/>
      <c r="B20" s="15"/>
      <c r="C20" s="15"/>
      <c r="D20" s="15"/>
      <c r="E20" s="15"/>
      <c r="F20" s="15"/>
      <c r="G20" s="9" t="s">
        <v>42</v>
      </c>
      <c r="H20" s="9"/>
      <c r="I20" s="9"/>
      <c r="J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15.8</v>
      </c>
    </row>
    <row r="21" spans="1:10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8"/>
      <c r="H21" s="18"/>
      <c r="I21" s="15"/>
      <c r="J21" s="15"/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"/>
      <c r="G22" s="11">
        <v>0.25</v>
      </c>
      <c r="H22" s="11"/>
      <c r="I22" s="12">
        <v>29.34</v>
      </c>
      <c r="J22" s="12">
        <f ca="1">ROUND(INDIRECT(ADDRESS(ROW()+(0), COLUMN()+(-3), 1))*INDIRECT(ADDRESS(ROW()+(0), COLUMN()+(-1), 1)), 2)</f>
        <v>7.34</v>
      </c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3">
        <v>0.25</v>
      </c>
      <c r="H23" s="13"/>
      <c r="I23" s="14">
        <v>25.28</v>
      </c>
      <c r="J23" s="14">
        <f ca="1">ROUND(INDIRECT(ADDRESS(ROW()+(0), COLUMN()+(-3), 1))*INDIRECT(ADDRESS(ROW()+(0), COLUMN()+(-1), 1)), 2)</f>
        <v>6.32</v>
      </c>
    </row>
    <row r="24" spans="1:10" ht="13.50" thickBot="1" customHeight="1">
      <c r="A24" s="15"/>
      <c r="B24" s="15"/>
      <c r="C24" s="15"/>
      <c r="D24" s="15"/>
      <c r="E24" s="15"/>
      <c r="F24" s="15"/>
      <c r="G24" s="9" t="s">
        <v>50</v>
      </c>
      <c r="H24" s="9"/>
      <c r="I24" s="9"/>
      <c r="J24" s="17">
        <f ca="1">ROUND(SUM(INDIRECT(ADDRESS(ROW()+(-1), COLUMN()+(0), 1)),INDIRECT(ADDRESS(ROW()+(-2), COLUMN()+(0), 1))), 2)</f>
        <v>13.66</v>
      </c>
    </row>
    <row r="25" spans="1:10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8"/>
      <c r="H25" s="18"/>
      <c r="I25" s="15"/>
      <c r="J25" s="15"/>
    </row>
    <row r="26" spans="1:10" ht="13.50" thickBot="1" customHeight="1">
      <c r="A26" s="19"/>
      <c r="B26" s="19"/>
      <c r="C26" s="20" t="s">
        <v>52</v>
      </c>
      <c r="D26" s="20"/>
      <c r="E26" s="19" t="s">
        <v>53</v>
      </c>
      <c r="F26" s="19"/>
      <c r="G26" s="13">
        <v>2</v>
      </c>
      <c r="H26" s="13"/>
      <c r="I26" s="14">
        <f ca="1">ROUND(SUM(INDIRECT(ADDRESS(ROW()+(-2), COLUMN()+(1), 1)),INDIRECT(ADDRESS(ROW()+(-6), COLUMN()+(1), 1))), 2)</f>
        <v>29.46</v>
      </c>
      <c r="J26" s="14">
        <f ca="1">ROUND(INDIRECT(ADDRESS(ROW()+(0), COLUMN()+(-3), 1))*INDIRECT(ADDRESS(ROW()+(0), COLUMN()+(-1), 1))/100, 2)</f>
        <v>0.59</v>
      </c>
    </row>
    <row r="27" spans="1:10" ht="13.50" thickBot="1" customHeight="1">
      <c r="A27" s="21" t="s">
        <v>54</v>
      </c>
      <c r="B27" s="21"/>
      <c r="C27" s="22"/>
      <c r="D27" s="22"/>
      <c r="E27" s="23"/>
      <c r="F27" s="23"/>
      <c r="G27" s="24" t="s">
        <v>55</v>
      </c>
      <c r="H27" s="24"/>
      <c r="I27" s="25"/>
      <c r="J27" s="26">
        <f ca="1">ROUND(SUM(INDIRECT(ADDRESS(ROW()+(-1), COLUMN()+(0), 1)),INDIRECT(ADDRESS(ROW()+(-3), COLUMN()+(0), 1)),INDIRECT(ADDRESS(ROW()+(-7), COLUMN()+(0), 1))), 2)</f>
        <v>30.05</v>
      </c>
    </row>
    <row r="30" spans="1:10" ht="13.50" thickBot="1" customHeight="1">
      <c r="A30" s="27" t="s">
        <v>56</v>
      </c>
      <c r="B30" s="27"/>
      <c r="C30" s="27"/>
      <c r="D30" s="27"/>
      <c r="E30" s="27"/>
      <c r="F30" s="27" t="s">
        <v>57</v>
      </c>
      <c r="G30" s="27"/>
      <c r="H30" s="27" t="s">
        <v>58</v>
      </c>
      <c r="I30" s="27"/>
      <c r="J30" s="27" t="s">
        <v>59</v>
      </c>
    </row>
    <row r="31" spans="1:10" ht="13.50" thickBot="1" customHeight="1">
      <c r="A31" s="28" t="s">
        <v>60</v>
      </c>
      <c r="B31" s="28"/>
      <c r="C31" s="28"/>
      <c r="D31" s="28"/>
      <c r="E31" s="28"/>
      <c r="F31" s="29">
        <v>842016</v>
      </c>
      <c r="G31" s="29"/>
      <c r="H31" s="29">
        <v>842017</v>
      </c>
      <c r="I31" s="29"/>
      <c r="J31" s="29" t="s">
        <v>61</v>
      </c>
    </row>
    <row r="32" spans="1:10" ht="13.50" thickBot="1" customHeight="1">
      <c r="A32" s="30" t="s">
        <v>62</v>
      </c>
      <c r="B32" s="30"/>
      <c r="C32" s="30"/>
      <c r="D32" s="30"/>
      <c r="E32" s="30"/>
      <c r="F32" s="31"/>
      <c r="G32" s="31"/>
      <c r="H32" s="31"/>
      <c r="I32" s="31"/>
      <c r="J32" s="31"/>
    </row>
    <row r="35" spans="1:1" ht="33.75" thickBot="1" customHeight="1">
      <c r="A35" s="1" t="s">
        <v>63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64</v>
      </c>
      <c r="B36" s="1"/>
      <c r="C36" s="1"/>
      <c r="D36" s="1"/>
      <c r="E36" s="1"/>
      <c r="F36" s="1"/>
      <c r="G36" s="1"/>
      <c r="H36" s="1"/>
      <c r="I36" s="1"/>
      <c r="J36" s="1"/>
    </row>
    <row r="37" spans="1:1" ht="33.75" thickBot="1" customHeight="1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</row>
  </sheetData>
  <mergeCells count="9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1:B21"/>
    <mergeCell ref="C21:D21"/>
    <mergeCell ref="E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I24"/>
    <mergeCell ref="A25:B25"/>
    <mergeCell ref="C25:D25"/>
    <mergeCell ref="E25:H25"/>
    <mergeCell ref="A26:B26"/>
    <mergeCell ref="C26:D26"/>
    <mergeCell ref="E26:F26"/>
    <mergeCell ref="G26:H26"/>
    <mergeCell ref="A27:F27"/>
    <mergeCell ref="G27:I27"/>
    <mergeCell ref="A30:E30"/>
    <mergeCell ref="F30:G30"/>
    <mergeCell ref="H30:I30"/>
    <mergeCell ref="A31:E31"/>
    <mergeCell ref="F31:G32"/>
    <mergeCell ref="H31:I32"/>
    <mergeCell ref="J31:J32"/>
    <mergeCell ref="A32:E32"/>
    <mergeCell ref="A35:J35"/>
    <mergeCell ref="A36:J36"/>
    <mergeCell ref="A37:J37"/>
  </mergeCells>
  <pageMargins left="0.147638" right="0.147638" top="0.206693" bottom="0.206693" header="0.0" footer="0.0"/>
  <pageSetup paperSize="9" orientation="portrait"/>
  <rowBreaks count="0" manualBreakCount="0">
    </rowBreaks>
</worksheet>
</file>