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<sst xmlns="http://schemas.openxmlformats.org/spreadsheetml/2006/main" count="79" uniqueCount="79">
  <si>
    <t xml:space="preserve"/>
  </si>
  <si>
    <t xml:space="preserve">RTS010</t>
  </si>
  <si>
    <t xml:space="preserve">m²</t>
  </si>
  <si>
    <t xml:space="preserve">Fals sostre continu de plaques de silicat càlcic. Sistema "PROMAT".</t>
  </si>
  <si>
    <r>
      <rPr>
        <sz val="8.25"/>
        <color rgb="FF000000"/>
        <rFont val="Arial"/>
        <family val="2"/>
      </rPr>
      <t xml:space="preserve">Fals sostre continu suspès, llis, situat a una altura menor de 4 m, resistència al foc EI 180, segons UNE-EN 1364-2. Sistema Techo Independiente Promatect-100 "PROMAT", constituït per: ESTRUCTURA: estructura metàl·lica d'acer galvanitzat de mestres primàries 60/27 mm amb una modulació de 600 mm i suspeses del sostre o element suport de formigó amb penjats, elements de seguretat per a la fixació dels penjants, connexions superiors per fixar les varetes als penjants i varetes cada 1200 mm, i mestres secundàries fixades perpendicularment a les mestres primàries amb connectors tipus cavalló amb una modulació de 1000 mm; PLAQUES: tres capes de plaques de silicat càlcic Promatect-100 "PROMAT", de 1200x2500 mm i 20 mm de gruix, amb les vores quadrades. Inclús fixacions per a l'ancoratge dels perfils, cargols per a la fixació de les plaques, pasta per al tractament de junts, manta de silicat, Promaglaf "PROMAT" i accessoris de muntatge.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</si>
  <si>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</si>
  <si>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</si>
  <si>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</si>
  <si>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</si>
  <si>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</si>
  <si>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</si>
  <si>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</si>
  <si>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mt12psg160d</t>
  </si>
  <si>
    <t xml:space="preserve">m</t>
  </si>
  <si>
    <t xml:space="preserve">Perfil en L, d'acer galvanitzat, de 30 mm.</t>
  </si>
  <si>
    <t xml:space="preserve">mt12psg220</t>
  </si>
  <si>
    <t xml:space="preserve">U</t>
  </si>
  <si>
    <t xml:space="preserve">Fixació composta per tac i cargol 5x27.</t>
  </si>
  <si>
    <t xml:space="preserve">mt12psg081a</t>
  </si>
  <si>
    <t xml:space="preserve">U</t>
  </si>
  <si>
    <t xml:space="preserve">Cargol autoperforant 3,5x9,5 mm.</t>
  </si>
  <si>
    <t xml:space="preserve">mt12psg210a</t>
  </si>
  <si>
    <t xml:space="preserve">U</t>
  </si>
  <si>
    <t xml:space="preserve">Penjat per a falsos sostres suspesos.</t>
  </si>
  <si>
    <t xml:space="preserve">mt12psg210b</t>
  </si>
  <si>
    <t xml:space="preserve">U</t>
  </si>
  <si>
    <t xml:space="preserve">Segur per a la fixació del penjant, en falsos sostres suspesos.</t>
  </si>
  <si>
    <t xml:space="preserve">mt12psg210c</t>
  </si>
  <si>
    <t xml:space="preserve">U</t>
  </si>
  <si>
    <t xml:space="preserve">Connexió superior per fixar la vareta al penjant, en falsos sostres suspesos.</t>
  </si>
  <si>
    <t xml:space="preserve">mt12psg050c</t>
  </si>
  <si>
    <t xml:space="preserve">m</t>
  </si>
  <si>
    <t xml:space="preserve">Mestra 60/27 de xapa d'acer galvanitzat, de 60 mm d'amplada, segons UNE-EN 14195.</t>
  </si>
  <si>
    <t xml:space="preserve">mt12pek020la</t>
  </si>
  <si>
    <t xml:space="preserve">U</t>
  </si>
  <si>
    <t xml:space="preserve">Connector, per a mestra 60/27.</t>
  </si>
  <si>
    <t xml:space="preserve">mt12pek020da</t>
  </si>
  <si>
    <t xml:space="preserve">U</t>
  </si>
  <si>
    <t xml:space="preserve">Connector tipus cavalló, per a mestra 60/27.</t>
  </si>
  <si>
    <t xml:space="preserve">mt12plo010jk</t>
  </si>
  <si>
    <t xml:space="preserve">m²</t>
  </si>
  <si>
    <t xml:space="preserve">Placa de silicat càlcic Promatect-100 "PROMAT", de 1200x2500 mm i 20 mm de gruix, amb les vores quadrades; Euroclasse A1 de reacció al foc, segons UNE-EN 13501-1.</t>
  </si>
  <si>
    <t xml:space="preserve">mt12psg081d</t>
  </si>
  <si>
    <t xml:space="preserve">U</t>
  </si>
  <si>
    <t xml:space="preserve">Cargol autoperforant 3,5x35 mm.</t>
  </si>
  <si>
    <t xml:space="preserve">mt12psg081g</t>
  </si>
  <si>
    <t xml:space="preserve">U</t>
  </si>
  <si>
    <t xml:space="preserve">Cargol autoperforant 4,2x70 mm.</t>
  </si>
  <si>
    <t xml:space="preserve">mt12ppo010d</t>
  </si>
  <si>
    <t xml:space="preserve">kg</t>
  </si>
  <si>
    <t xml:space="preserve">Pasta de segellament "PROMAT".</t>
  </si>
  <si>
    <t xml:space="preserve">mt41php100d</t>
  </si>
  <si>
    <t xml:space="preserve">m²</t>
  </si>
  <si>
    <t xml:space="preserve">Manta de silicat, Promaglaf "PROMAT".</t>
  </si>
  <si>
    <t xml:space="preserve">Subtotal materials:</t>
  </si>
  <si>
    <t xml:space="preserve">Mà d'obra</t>
  </si>
  <si>
    <t xml:space="preserve">mo015</t>
  </si>
  <si>
    <t xml:space="preserve">h</t>
  </si>
  <si>
    <t xml:space="preserve">Oficial 1ª muntador de falsos sostres.</t>
  </si>
  <si>
    <t xml:space="preserve">mo082</t>
  </si>
  <si>
    <t xml:space="preserve">h</t>
  </si>
  <si>
    <t xml:space="preserve">Ajudant muntador de falsos sostres.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</si>
  <si>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</si>
  <si>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</si>
  <si>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</si>
  <si>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</si>
  <si>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31,29€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</si>
  <si>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</si>
  <si>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</si>
  <si>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</si>
  <si>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</si>
  <si>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</si>
  <si>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14195:2005</t>
  </si>
  <si>
    <t xml:space="preserve">3/4</t>
  </si>
  <si>
    <t xml:space="preserve">Perfilería metálica para particiones, muros y techos en placas de yeso laminado. Definiciones requisitos y métodos de ensayo</t>
  </si>
  <si>
    <t xml:space="preserve">EN  14195:2005/AC:2006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</si>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</sst>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27" customWidth="1"/>
    <col min="3" max="3" width="1.02" customWidth="1"/>
    <col min="4" max="4" width="5.61" customWidth="1"/>
    <col min="5" max="5" width="74.63" customWidth="1"/>
    <col min="6" max="6" width="1.02" customWidth="1"/>
    <col min="7" max="7" width="10.71" customWidth="1"/>
    <col min="8" max="8" width="2.55" customWidth="1"/>
    <col min="9" max="9" width="10.71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87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0.4</v>
      </c>
      <c r="H10" s="11"/>
      <c r="I10" s="12">
        <v>0.86</v>
      </c>
      <c r="J10" s="12">
        <f ca="1">ROUND(INDIRECT(ADDRESS(ROW()+(0), COLUMN()+(-3), 1))*INDIRECT(ADDRESS(ROW()+(0), COLUMN()+(-1), 1)), 2)</f>
        <v>0.34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2.4</v>
      </c>
      <c r="H11" s="11"/>
      <c r="I11" s="12">
        <v>0.06</v>
      </c>
      <c r="J11" s="12">
        <f ca="1">ROUND(INDIRECT(ADDRESS(ROW()+(0), COLUMN()+(-3), 1))*INDIRECT(ADDRESS(ROW()+(0), COLUMN()+(-1), 1)), 2)</f>
        <v>0.14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4</v>
      </c>
      <c r="H12" s="11"/>
      <c r="I12" s="12">
        <v>0.01</v>
      </c>
      <c r="J12" s="12">
        <f ca="1">ROUND(INDIRECT(ADDRESS(ROW()+(0), COLUMN()+(-3), 1))*INDIRECT(ADDRESS(ROW()+(0), COLUMN()+(-1), 1)), 2)</f>
        <v>0.04</v>
      </c>
    </row>
    <row r="13" spans="1:10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1">
        <v>1.2</v>
      </c>
      <c r="H13" s="11"/>
      <c r="I13" s="12">
        <v>0.36</v>
      </c>
      <c r="J13" s="12">
        <f ca="1">ROUND(INDIRECT(ADDRESS(ROW()+(0), COLUMN()+(-3), 1))*INDIRECT(ADDRESS(ROW()+(0), COLUMN()+(-1), 1)), 2)</f>
        <v>0.43</v>
      </c>
    </row>
    <row r="14" spans="1:10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"/>
      <c r="G14" s="11">
        <v>1.2</v>
      </c>
      <c r="H14" s="11"/>
      <c r="I14" s="12">
        <v>0.04</v>
      </c>
      <c r="J14" s="12">
        <f ca="1">ROUND(INDIRECT(ADDRESS(ROW()+(0), COLUMN()+(-3), 1))*INDIRECT(ADDRESS(ROW()+(0), COLUMN()+(-1), 1)), 2)</f>
        <v>0.05</v>
      </c>
    </row>
    <row r="15" spans="1:10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"/>
      <c r="G15" s="11">
        <v>1.2</v>
      </c>
      <c r="H15" s="11"/>
      <c r="I15" s="12">
        <v>0.56</v>
      </c>
      <c r="J15" s="12">
        <f ca="1">ROUND(INDIRECT(ADDRESS(ROW()+(0), COLUMN()+(-3), 1))*INDIRECT(ADDRESS(ROW()+(0), COLUMN()+(-1), 1)), 2)</f>
        <v>0.67</v>
      </c>
    </row>
    <row r="16" spans="1:10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"/>
      <c r="G16" s="11">
        <v>3.9</v>
      </c>
      <c r="H16" s="11"/>
      <c r="I16" s="12">
        <v>0.84</v>
      </c>
      <c r="J16" s="12">
        <f ca="1">ROUND(INDIRECT(ADDRESS(ROW()+(0), COLUMN()+(-3), 1))*INDIRECT(ADDRESS(ROW()+(0), COLUMN()+(-1), 1)), 2)</f>
        <v>3.28</v>
      </c>
    </row>
    <row r="17" spans="1:10" ht="13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"/>
      <c r="G17" s="11">
        <v>0.8</v>
      </c>
      <c r="H17" s="11"/>
      <c r="I17" s="12">
        <v>0.19</v>
      </c>
      <c r="J17" s="12">
        <f ca="1">ROUND(INDIRECT(ADDRESS(ROW()+(0), COLUMN()+(-3), 1))*INDIRECT(ADDRESS(ROW()+(0), COLUMN()+(-1), 1)), 2)</f>
        <v>0.15</v>
      </c>
    </row>
    <row r="18" spans="1:10" ht="13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"/>
      <c r="G18" s="11">
        <v>3.4</v>
      </c>
      <c r="H18" s="11"/>
      <c r="I18" s="12">
        <v>0.23</v>
      </c>
      <c r="J18" s="12">
        <f ca="1">ROUND(INDIRECT(ADDRESS(ROW()+(0), COLUMN()+(-3), 1))*INDIRECT(ADDRESS(ROW()+(0), COLUMN()+(-1), 1)), 2)</f>
        <v>0.78</v>
      </c>
    </row>
    <row r="19" spans="1:10" ht="24.0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"/>
      <c r="G19" s="11">
        <v>3.15</v>
      </c>
      <c r="H19" s="11"/>
      <c r="I19" s="12">
        <v>28.77</v>
      </c>
      <c r="J19" s="12">
        <f ca="1">ROUND(INDIRECT(ADDRESS(ROW()+(0), COLUMN()+(-3), 1))*INDIRECT(ADDRESS(ROW()+(0), COLUMN()+(-1), 1)), 2)</f>
        <v>90.63</v>
      </c>
    </row>
    <row r="20" spans="1:10" ht="13.50" thickBot="1" customHeight="1">
      <c r="A20" s="1" t="s">
        <v>42</v>
      </c>
      <c r="B20" s="1"/>
      <c r="C20" s="10" t="s">
        <v>43</v>
      </c>
      <c r="D20" s="10"/>
      <c r="E20" s="1" t="s">
        <v>44</v>
      </c>
      <c r="F20" s="1"/>
      <c r="G20" s="11">
        <v>20</v>
      </c>
      <c r="H20" s="11"/>
      <c r="I20" s="12">
        <v>0.01</v>
      </c>
      <c r="J20" s="12">
        <f ca="1">ROUND(INDIRECT(ADDRESS(ROW()+(0), COLUMN()+(-3), 1))*INDIRECT(ADDRESS(ROW()+(0), COLUMN()+(-1), 1)), 2)</f>
        <v>0.2</v>
      </c>
    </row>
    <row r="21" spans="1:10" ht="13.50" thickBot="1" customHeight="1">
      <c r="A21" s="1" t="s">
        <v>45</v>
      </c>
      <c r="B21" s="1"/>
      <c r="C21" s="10" t="s">
        <v>46</v>
      </c>
      <c r="D21" s="10"/>
      <c r="E21" s="1" t="s">
        <v>47</v>
      </c>
      <c r="F21" s="1"/>
      <c r="G21" s="11">
        <v>20</v>
      </c>
      <c r="H21" s="11"/>
      <c r="I21" s="12">
        <v>0.03</v>
      </c>
      <c r="J21" s="12">
        <f ca="1">ROUND(INDIRECT(ADDRESS(ROW()+(0), COLUMN()+(-3), 1))*INDIRECT(ADDRESS(ROW()+(0), COLUMN()+(-1), 1)), 2)</f>
        <v>0.6</v>
      </c>
    </row>
    <row r="22" spans="1:10" ht="13.50" thickBot="1" customHeight="1">
      <c r="A22" s="1" t="s">
        <v>48</v>
      </c>
      <c r="B22" s="1"/>
      <c r="C22" s="10" t="s">
        <v>49</v>
      </c>
      <c r="D22" s="10"/>
      <c r="E22" s="1" t="s">
        <v>50</v>
      </c>
      <c r="F22" s="1"/>
      <c r="G22" s="11">
        <v>0.25</v>
      </c>
      <c r="H22" s="11"/>
      <c r="I22" s="12">
        <v>1.73</v>
      </c>
      <c r="J22" s="12">
        <f ca="1">ROUND(INDIRECT(ADDRESS(ROW()+(0), COLUMN()+(-3), 1))*INDIRECT(ADDRESS(ROW()+(0), COLUMN()+(-1), 1)), 2)</f>
        <v>0.43</v>
      </c>
    </row>
    <row r="23" spans="1:10" ht="13.50" thickBot="1" customHeight="1">
      <c r="A23" s="1" t="s">
        <v>51</v>
      </c>
      <c r="B23" s="1"/>
      <c r="C23" s="10" t="s">
        <v>52</v>
      </c>
      <c r="D23" s="10"/>
      <c r="E23" s="1" t="s">
        <v>53</v>
      </c>
      <c r="F23" s="1"/>
      <c r="G23" s="13">
        <v>0.05</v>
      </c>
      <c r="H23" s="13"/>
      <c r="I23" s="14">
        <v>1.26</v>
      </c>
      <c r="J23" s="14">
        <f ca="1">ROUND(INDIRECT(ADDRESS(ROW()+(0), COLUMN()+(-3), 1))*INDIRECT(ADDRESS(ROW()+(0), COLUMN()+(-1), 1)), 2)</f>
        <v>0.06</v>
      </c>
    </row>
    <row r="24" spans="1:10" ht="13.50" thickBot="1" customHeight="1">
      <c r="A24" s="15"/>
      <c r="B24" s="15"/>
      <c r="C24" s="15"/>
      <c r="D24" s="15"/>
      <c r="E24" s="15"/>
      <c r="F24" s="15"/>
      <c r="G24" s="9" t="s">
        <v>54</v>
      </c>
      <c r="H24" s="9"/>
      <c r="I24" s="9"/>
      <c r="J24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97.8</v>
      </c>
    </row>
    <row r="25" spans="1:10" ht="13.50" thickBot="1" customHeight="1">
      <c r="A25" s="15">
        <v>2</v>
      </c>
      <c r="B25" s="15"/>
      <c r="C25" s="15"/>
      <c r="D25" s="15"/>
      <c r="E25" s="18" t="s">
        <v>55</v>
      </c>
      <c r="F25" s="18"/>
      <c r="G25" s="18"/>
      <c r="H25" s="18"/>
      <c r="I25" s="15"/>
      <c r="J25" s="15"/>
    </row>
    <row r="26" spans="1:10" ht="13.50" thickBot="1" customHeight="1">
      <c r="A26" s="1" t="s">
        <v>56</v>
      </c>
      <c r="B26" s="1"/>
      <c r="C26" s="10" t="s">
        <v>57</v>
      </c>
      <c r="D26" s="10"/>
      <c r="E26" s="1" t="s">
        <v>58</v>
      </c>
      <c r="F26" s="1"/>
      <c r="G26" s="11">
        <v>1.221</v>
      </c>
      <c r="H26" s="11"/>
      <c r="I26" s="12">
        <v>30.63</v>
      </c>
      <c r="J26" s="12">
        <f ca="1">ROUND(INDIRECT(ADDRESS(ROW()+(0), COLUMN()+(-3), 1))*INDIRECT(ADDRESS(ROW()+(0), COLUMN()+(-1), 1)), 2)</f>
        <v>37.4</v>
      </c>
    </row>
    <row r="27" spans="1:10" ht="13.50" thickBot="1" customHeight="1">
      <c r="A27" s="1" t="s">
        <v>59</v>
      </c>
      <c r="B27" s="1"/>
      <c r="C27" s="10" t="s">
        <v>60</v>
      </c>
      <c r="D27" s="10"/>
      <c r="E27" s="1" t="s">
        <v>61</v>
      </c>
      <c r="F27" s="1"/>
      <c r="G27" s="13">
        <v>1.221</v>
      </c>
      <c r="H27" s="13"/>
      <c r="I27" s="14">
        <v>26.39</v>
      </c>
      <c r="J27" s="14">
        <f ca="1">ROUND(INDIRECT(ADDRESS(ROW()+(0), COLUMN()+(-3), 1))*INDIRECT(ADDRESS(ROW()+(0), COLUMN()+(-1), 1)), 2)</f>
        <v>32.22</v>
      </c>
    </row>
    <row r="28" spans="1:10" ht="13.50" thickBot="1" customHeight="1">
      <c r="A28" s="15"/>
      <c r="B28" s="15"/>
      <c r="C28" s="15"/>
      <c r="D28" s="15"/>
      <c r="E28" s="15"/>
      <c r="F28" s="15"/>
      <c r="G28" s="9" t="s">
        <v>62</v>
      </c>
      <c r="H28" s="9"/>
      <c r="I28" s="9"/>
      <c r="J28" s="17">
        <f ca="1">ROUND(SUM(INDIRECT(ADDRESS(ROW()+(-1), COLUMN()+(0), 1)),INDIRECT(ADDRESS(ROW()+(-2), COLUMN()+(0), 1))), 2)</f>
        <v>69.62</v>
      </c>
    </row>
    <row r="29" spans="1:10" ht="13.50" thickBot="1" customHeight="1">
      <c r="A29" s="15">
        <v>3</v>
      </c>
      <c r="B29" s="15"/>
      <c r="C29" s="15"/>
      <c r="D29" s="15"/>
      <c r="E29" s="18" t="s">
        <v>63</v>
      </c>
      <c r="F29" s="18"/>
      <c r="G29" s="18"/>
      <c r="H29" s="18"/>
      <c r="I29" s="15"/>
      <c r="J29" s="15"/>
    </row>
    <row r="30" spans="1:10" ht="13.50" thickBot="1" customHeight="1">
      <c r="A30" s="19"/>
      <c r="B30" s="19"/>
      <c r="C30" s="20" t="s">
        <v>64</v>
      </c>
      <c r="D30" s="20"/>
      <c r="E30" s="19" t="s">
        <v>65</v>
      </c>
      <c r="F30" s="19"/>
      <c r="G30" s="13">
        <v>2</v>
      </c>
      <c r="H30" s="13"/>
      <c r="I30" s="14">
        <f ca="1">ROUND(SUM(INDIRECT(ADDRESS(ROW()+(-2), COLUMN()+(1), 1)),INDIRECT(ADDRESS(ROW()+(-6), COLUMN()+(1), 1))), 2)</f>
        <v>167.42</v>
      </c>
      <c r="J30" s="14">
        <f ca="1">ROUND(INDIRECT(ADDRESS(ROW()+(0), COLUMN()+(-3), 1))*INDIRECT(ADDRESS(ROW()+(0), COLUMN()+(-1), 1))/100, 2)</f>
        <v>3.35</v>
      </c>
    </row>
    <row r="31" spans="1:10" ht="13.50" thickBot="1" customHeight="1">
      <c r="A31" s="21" t="s">
        <v>66</v>
      </c>
      <c r="B31" s="21"/>
      <c r="C31" s="22"/>
      <c r="D31" s="22"/>
      <c r="E31" s="23"/>
      <c r="F31" s="23"/>
      <c r="G31" s="24" t="s">
        <v>67</v>
      </c>
      <c r="H31" s="24"/>
      <c r="I31" s="25"/>
      <c r="J31" s="26">
        <f ca="1">ROUND(SUM(INDIRECT(ADDRESS(ROW()+(-1), COLUMN()+(0), 1)),INDIRECT(ADDRESS(ROW()+(-3), COLUMN()+(0), 1)),INDIRECT(ADDRESS(ROW()+(-7), COLUMN()+(0), 1))), 2)</f>
        <v>170.77</v>
      </c>
    </row>
    <row r="34" spans="1:10" ht="13.50" thickBot="1" customHeight="1">
      <c r="A34" s="27" t="s">
        <v>68</v>
      </c>
      <c r="B34" s="27"/>
      <c r="C34" s="27"/>
      <c r="D34" s="27"/>
      <c r="E34" s="27"/>
      <c r="F34" s="27" t="s">
        <v>69</v>
      </c>
      <c r="G34" s="27"/>
      <c r="H34" s="27" t="s">
        <v>70</v>
      </c>
      <c r="I34" s="27"/>
      <c r="J34" s="27" t="s">
        <v>71</v>
      </c>
    </row>
    <row r="35" spans="1:10" ht="13.50" thickBot="1" customHeight="1">
      <c r="A35" s="28" t="s">
        <v>72</v>
      </c>
      <c r="B35" s="28"/>
      <c r="C35" s="28"/>
      <c r="D35" s="28"/>
      <c r="E35" s="28"/>
      <c r="F35" s="29">
        <v>112006</v>
      </c>
      <c r="G35" s="29"/>
      <c r="H35" s="29">
        <v>112007</v>
      </c>
      <c r="I35" s="29"/>
      <c r="J35" s="29" t="s">
        <v>73</v>
      </c>
    </row>
    <row r="36" spans="1:10" ht="24.00" thickBot="1" customHeight="1">
      <c r="A36" s="30" t="s">
        <v>74</v>
      </c>
      <c r="B36" s="30"/>
      <c r="C36" s="30"/>
      <c r="D36" s="30"/>
      <c r="E36" s="30"/>
      <c r="F36" s="31"/>
      <c r="G36" s="31"/>
      <c r="H36" s="31"/>
      <c r="I36" s="31"/>
      <c r="J36" s="31"/>
    </row>
    <row r="37" spans="1:10" ht="13.50" thickBot="1" customHeight="1">
      <c r="A37" s="32" t="s">
        <v>75</v>
      </c>
      <c r="B37" s="32"/>
      <c r="C37" s="32"/>
      <c r="D37" s="32"/>
      <c r="E37" s="32"/>
      <c r="F37" s="33">
        <v>112007</v>
      </c>
      <c r="G37" s="33"/>
      <c r="H37" s="33">
        <v>112007</v>
      </c>
      <c r="I37" s="33"/>
      <c r="J37" s="33"/>
    </row>
    <row r="40" spans="1:1" ht="33.75" thickBot="1" customHeight="1">
      <c r="A40" s="1" t="s">
        <v>76</v>
      </c>
      <c r="B40" s="1"/>
      <c r="C40" s="1"/>
      <c r="D40" s="1"/>
      <c r="E40" s="1"/>
      <c r="F40" s="1"/>
      <c r="G40" s="1"/>
      <c r="H40" s="1"/>
      <c r="I40" s="1"/>
      <c r="J40" s="1"/>
    </row>
    <row r="41" spans="1:1" ht="33.75" thickBot="1" customHeight="1">
      <c r="A41" s="1" t="s">
        <v>77</v>
      </c>
      <c r="B41" s="1"/>
      <c r="C41" s="1"/>
      <c r="D41" s="1"/>
      <c r="E41" s="1"/>
      <c r="F41" s="1"/>
      <c r="G41" s="1"/>
      <c r="H41" s="1"/>
      <c r="I41" s="1"/>
      <c r="J41" s="1"/>
    </row>
    <row r="42" spans="1:1" ht="33.75" thickBot="1" customHeight="1">
      <c r="A42" s="1" t="s">
        <v>78</v>
      </c>
      <c r="B42" s="1"/>
      <c r="C42" s="1"/>
      <c r="D42" s="1"/>
      <c r="E42" s="1"/>
      <c r="F42" s="1"/>
      <c r="G42" s="1"/>
      <c r="H42" s="1"/>
      <c r="I42" s="1"/>
      <c r="J42" s="1"/>
    </row>
  </sheetData>
  <mergeCells count="111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H18"/>
    <mergeCell ref="A19:B19"/>
    <mergeCell ref="C19:D19"/>
    <mergeCell ref="E19:F19"/>
    <mergeCell ref="G19:H19"/>
    <mergeCell ref="A20:B20"/>
    <mergeCell ref="C20:D20"/>
    <mergeCell ref="E20:F20"/>
    <mergeCell ref="G20:H20"/>
    <mergeCell ref="A21:B21"/>
    <mergeCell ref="C21:D21"/>
    <mergeCell ref="E21:F21"/>
    <mergeCell ref="G21:H21"/>
    <mergeCell ref="A22:B22"/>
    <mergeCell ref="C22:D22"/>
    <mergeCell ref="E22:F22"/>
    <mergeCell ref="G22:H22"/>
    <mergeCell ref="A23:B23"/>
    <mergeCell ref="C23:D23"/>
    <mergeCell ref="E23:F23"/>
    <mergeCell ref="G23:H23"/>
    <mergeCell ref="A24:B24"/>
    <mergeCell ref="C24:D24"/>
    <mergeCell ref="E24:F24"/>
    <mergeCell ref="G24:I24"/>
    <mergeCell ref="A25:B25"/>
    <mergeCell ref="C25:D25"/>
    <mergeCell ref="E25:H25"/>
    <mergeCell ref="A26:B26"/>
    <mergeCell ref="C26:D26"/>
    <mergeCell ref="E26:F26"/>
    <mergeCell ref="G26:H26"/>
    <mergeCell ref="A27:B27"/>
    <mergeCell ref="C27:D27"/>
    <mergeCell ref="E27:F27"/>
    <mergeCell ref="G27:H27"/>
    <mergeCell ref="A28:B28"/>
    <mergeCell ref="C28:D28"/>
    <mergeCell ref="E28:F28"/>
    <mergeCell ref="G28:I28"/>
    <mergeCell ref="A29:B29"/>
    <mergeCell ref="C29:D29"/>
    <mergeCell ref="E29:H29"/>
    <mergeCell ref="A30:B30"/>
    <mergeCell ref="C30:D30"/>
    <mergeCell ref="E30:F30"/>
    <mergeCell ref="G30:H30"/>
    <mergeCell ref="A31:F31"/>
    <mergeCell ref="G31:I31"/>
    <mergeCell ref="A34:E34"/>
    <mergeCell ref="F34:G34"/>
    <mergeCell ref="H34:I34"/>
    <mergeCell ref="A35:E35"/>
    <mergeCell ref="F35:G35"/>
    <mergeCell ref="H35:I35"/>
    <mergeCell ref="J35:J37"/>
    <mergeCell ref="A36:E36"/>
    <mergeCell ref="F36:G36"/>
    <mergeCell ref="H36:I36"/>
    <mergeCell ref="A37:E37"/>
    <mergeCell ref="F37:G37"/>
    <mergeCell ref="H37:I37"/>
    <mergeCell ref="A40:J40"/>
    <mergeCell ref="A41:J41"/>
    <mergeCell ref="A42:J42"/>
  </mergeCells>
  <pageMargins left="0.147638" right="0.147638" top="0.206693" bottom="0.206693" header="0.0" footer="0.0"/>
  <pageSetup paperSize="9" orientation="portrait"/>
  <rowBreaks count="0" manualBreakCount="0">
    </rowBreaks>
</worksheet>
</file>