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<sst xmlns="http://schemas.openxmlformats.org/spreadsheetml/2006/main" count="62" uniqueCount="62">
  <si>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</si>
  <si>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RTR010</t>
  </si>
  <si>
    <t xml:space="preserve">m²</t>
  </si>
  <si>
    <t xml:space="preserve">Fals sostre continu de plaques de guix laminat reforçat amb fibres.</t>
  </si>
  <si>
    <r>
      <rPr>
        <sz val="8.25"/>
        <color rgb="FF000000"/>
        <rFont val="Arial"/>
        <family val="2"/>
      </rPr>
      <t xml:space="preserve">Fals sostre continu adossat, llis, 12,5+15, situat a una altura menor de 4 m, amb nivell de qualitat de l'acabat estàndard (Q2), constituït per: ESTRUCTURA: estructura metàl·lica d'acer galvanitzat de mestres primàries 80x15x50 mm amb una modulació de 500 mm i fixades al sostre o element suport de formigó amb ancoratges directes cada 700 mm; PLAQUES: una capa de plaques de guix laminat reforçades amb teixit de fibra / UNE-EN 15283-2 - 1200 / 2500 / 12,5 / amb les vores longitudinals quadrades. Inclús fixacions per a l'ancoratge dels perfils, cargols per a la fixació de les plaques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</si>
  <si>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</si>
  <si>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</si>
  <si>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</si>
  <si>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</si>
  <si>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</si>
  <si>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</si>
  <si>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</si>
  <si>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mt12psg050d</t>
  </si>
  <si>
    <t xml:space="preserve">m</t>
  </si>
  <si>
    <t xml:space="preserve">Mestra Omega de xapa d'acer galvanitzat, de 80 mm d'amplada, segons UNE-EN 14195.</t>
  </si>
  <si>
    <t xml:space="preserve">mt12psg220</t>
  </si>
  <si>
    <t xml:space="preserve">U</t>
  </si>
  <si>
    <t xml:space="preserve">Fixació composta per tac i cargol 5x27.</t>
  </si>
  <si>
    <t xml:space="preserve">mt12psg250c</t>
  </si>
  <si>
    <t xml:space="preserve">m²</t>
  </si>
  <si>
    <t xml:space="preserve">Placa de guix laminat reforçada amb teixit de fibra / UNE-EN 15283-2 - 1200 / 2500 / 12,5 / amb les vores longitudinals quadrades, amb fibres de paper en la massa de guix.</t>
  </si>
  <si>
    <t xml:space="preserve">mt12psg251a</t>
  </si>
  <si>
    <t xml:space="preserve">U</t>
  </si>
  <si>
    <t xml:space="preserve">Cargol autoperforant 3,9x30 mm.</t>
  </si>
  <si>
    <t xml:space="preserve">mt12psg270a</t>
  </si>
  <si>
    <t xml:space="preserve">m</t>
  </si>
  <si>
    <t xml:space="preserve">Cinta de junts, per al segellat de junts entre plaques de guix laminat.</t>
  </si>
  <si>
    <t xml:space="preserve">mt12psg280a</t>
  </si>
  <si>
    <t xml:space="preserve">kg</t>
  </si>
  <si>
    <t xml:space="preserve">Pasta per al segellat de junts entre plaques de guix laminat reforçat amb fibres,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</si>
  <si>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</si>
  <si>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</si>
  <si>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</si>
  <si>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</si>
  <si>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</si>
  <si>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</si>
  <si>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</si>
  <si>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</si>
  <si>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</si>
  <si>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</si>
  <si>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</si>
  <si>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</si>
  <si>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</si>
  <si>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</si>
  <si>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</si>
  <si>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</si>
  <si>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</si>
  <si>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</si>
  <si>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</si>
  <si>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</si>
  <si>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</si>
  <si>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</si>
  <si>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15283-2:2008+A1:2009</t>
  </si>
  <si>
    <t xml:space="preserve">3/4</t>
  </si>
  <si>
    <t xml:space="preserve">Placas de yeso laminado reforzadas con fibras. Definiciones, requisitos y métodos de ensayo. Parte 2: Placas de yeso laminado con fibras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</si>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</sst>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1.9</v>
      </c>
      <c r="H10" s="11"/>
      <c r="I10" s="12">
        <v>1.51</v>
      </c>
      <c r="J10" s="12"/>
      <c r="K10" s="12">
        <f ca="1">ROUND(INDIRECT(ADDRESS(ROW()+(0), COLUMN()+(-4), 1))*INDIRECT(ADDRESS(ROW()+(0), COLUMN()+(-2), 1)), 2)</f>
        <v>2.87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0.06</v>
      </c>
      <c r="J11" s="12"/>
      <c r="K11" s="12">
        <f ca="1">ROUND(INDIRECT(ADDRESS(ROW()+(0), COLUMN()+(-4), 1))*INDIRECT(ADDRESS(ROW()+(0), COLUMN()+(-2), 1)), 2)</f>
        <v>0.08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8.65</v>
      </c>
      <c r="J12" s="12"/>
      <c r="K12" s="12">
        <f ca="1">ROUND(INDIRECT(ADDRESS(ROW()+(0), COLUMN()+(-4), 1))*INDIRECT(ADDRESS(ROW()+(0), COLUMN()+(-2), 1)), 2)</f>
        <v>9.08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22</v>
      </c>
      <c r="H13" s="11"/>
      <c r="I13" s="12">
        <v>0.01</v>
      </c>
      <c r="J13" s="12"/>
      <c r="K13" s="12">
        <f ca="1">ROUND(INDIRECT(ADDRESS(ROW()+(0), COLUMN()+(-4), 1))*INDIRECT(ADDRESS(ROW()+(0), COLUMN()+(-2), 1)), 2)</f>
        <v>0.22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0.2</v>
      </c>
      <c r="J14" s="12"/>
      <c r="K14" s="12">
        <f ca="1">ROUND(INDIRECT(ADDRESS(ROW()+(0), COLUMN()+(-4), 1))*INDIRECT(ADDRESS(ROW()+(0), COLUMN()+(-2), 1)), 2)</f>
        <v>0.24</v>
      </c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0.6</v>
      </c>
      <c r="H15" s="13"/>
      <c r="I15" s="14">
        <v>1.48</v>
      </c>
      <c r="J15" s="14"/>
      <c r="K15" s="14">
        <f ca="1">ROUND(INDIRECT(ADDRESS(ROW()+(0), COLUMN()+(-4), 1))*INDIRECT(ADDRESS(ROW()+(0), COLUMN()+(-2), 1)), 2)</f>
        <v>0.89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9"/>
      <c r="K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13.38</v>
      </c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0.296</v>
      </c>
      <c r="H18" s="11"/>
      <c r="I18" s="12">
        <v>29.34</v>
      </c>
      <c r="J18" s="12"/>
      <c r="K18" s="12">
        <f ca="1">ROUND(INDIRECT(ADDRESS(ROW()+(0), COLUMN()+(-4), 1))*INDIRECT(ADDRESS(ROW()+(0), COLUMN()+(-2), 1)), 2)</f>
        <v>8.68</v>
      </c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0.296</v>
      </c>
      <c r="H19" s="13"/>
      <c r="I19" s="14">
        <v>25.28</v>
      </c>
      <c r="J19" s="14"/>
      <c r="K19" s="14">
        <f ca="1">ROUND(INDIRECT(ADDRESS(ROW()+(0), COLUMN()+(-4), 1))*INDIRECT(ADDRESS(ROW()+(0), COLUMN()+(-2), 1)), 2)</f>
        <v>7.48</v>
      </c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9"/>
      <c r="K20" s="17">
        <f ca="1">ROUND(SUM(INDIRECT(ADDRESS(ROW()+(-1), COLUMN()+(0), 1)),INDIRECT(ADDRESS(ROW()+(-2), COLUMN()+(0), 1))), 2)</f>
        <v>16.16</v>
      </c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COLUMN()+(2), 1)),INDIRECT(ADDRESS(ROW()+(-6), COLUMN()+(2), 1))), 2)</f>
        <v>29.54</v>
      </c>
      <c r="J22" s="14"/>
      <c r="K22" s="14">
        <f ca="1">ROUND(INDIRECT(ADDRESS(ROW()+(0), COLUMN()+(-4), 1))*INDIRECT(ADDRESS(ROW()+(0), COLUMN()+(-2), 1))/100, 2)</f>
        <v>0.59</v>
      </c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5"/>
      <c r="K23" s="26">
        <f ca="1">ROUND(SUM(INDIRECT(ADDRESS(ROW()+(-1), COLUMN()+(0), 1)),INDIRECT(ADDRESS(ROW()+(-3), COLUMN()+(0), 1)),INDIRECT(ADDRESS(ROW()+(-7), COLUMN()+(0), 1))), 2)</f>
        <v>30.13</v>
      </c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  <c r="K26" s="27"/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  <c r="K27" s="29"/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0" spans="1:11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162011</v>
      </c>
      <c r="I30" s="29"/>
      <c r="J30" s="29" t="s">
        <v>53</v>
      </c>
      <c r="K30" s="29"/>
    </row>
    <row r="31" spans="1:11" ht="24.0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28" t="s">
        <v>55</v>
      </c>
      <c r="B32" s="28"/>
      <c r="C32" s="28"/>
      <c r="D32" s="28"/>
      <c r="E32" s="28"/>
      <c r="F32" s="29">
        <v>132006</v>
      </c>
      <c r="G32" s="29"/>
      <c r="H32" s="29">
        <v>132007</v>
      </c>
      <c r="I32" s="29"/>
      <c r="J32" s="29" t="s">
        <v>56</v>
      </c>
      <c r="K32" s="29"/>
    </row>
    <row r="33" spans="1:11" ht="13.5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</row>
    <row r="34" spans="1:11" ht="13.50" thickBot="1" customHeight="1">
      <c r="A34" s="32" t="s">
        <v>58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  <c r="K34" s="33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J20"/>
    <mergeCell ref="A21:B21"/>
    <mergeCell ref="C21:D21"/>
    <mergeCell ref="E21:H21"/>
    <mergeCell ref="I21:J21"/>
    <mergeCell ref="A22:B22"/>
    <mergeCell ref="C22:D22"/>
    <mergeCell ref="E22:F22"/>
    <mergeCell ref="G22:H22"/>
    <mergeCell ref="I22:J22"/>
    <mergeCell ref="A23:F23"/>
    <mergeCell ref="G23:J23"/>
    <mergeCell ref="A26:E26"/>
    <mergeCell ref="F26:G26"/>
    <mergeCell ref="H26:I26"/>
    <mergeCell ref="J26:K26"/>
    <mergeCell ref="A27:E27"/>
    <mergeCell ref="F27:G27"/>
    <mergeCell ref="H27:I27"/>
    <mergeCell ref="J27:K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K31"/>
    <mergeCell ref="A31:E31"/>
    <mergeCell ref="A32:E32"/>
    <mergeCell ref="F32:G32"/>
    <mergeCell ref="H32:I32"/>
    <mergeCell ref="J32:K34"/>
    <mergeCell ref="A33:E33"/>
    <mergeCell ref="F33:G33"/>
    <mergeCell ref="H33:I33"/>
    <mergeCell ref="A34:E34"/>
    <mergeCell ref="F34:G34"/>
    <mergeCell ref="H34:I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