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<sst xmlns="http://schemas.openxmlformats.org/spreadsheetml/2006/main" count="50" uniqueCount="50">
  <si>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</si>
  <si>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RSM030</t>
  </si>
  <si>
    <t xml:space="preserve">m²</t>
  </si>
  <si>
    <t xml:space="preserve">Parquet mosaic.</t>
  </si>
  <si>
    <r>
      <rPr>
        <sz val="8.25"/>
        <color rgb="FF000000"/>
        <rFont val="Arial"/>
        <family val="2"/>
      </rPr>
      <t xml:space="preserve">Parquet mosaic de marqueteria de llistons de fusta de roure de 120x24x8 mm, col·locat amb adhesiu a trencajunts.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</si>
  <si>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</si>
  <si>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</si>
  <si>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</si>
  <si>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</si>
  <si>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</si>
  <si>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</si>
  <si>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</si>
  <si>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mt18mva040</t>
  </si>
  <si>
    <t xml:space="preserve">kg</t>
  </si>
  <si>
    <t xml:space="preserve">Adhesiu de reacció de poliuretà, per enganxar fusta.</t>
  </si>
  <si>
    <t xml:space="preserve">mt18mpm010a</t>
  </si>
  <si>
    <t xml:space="preserve">m²</t>
  </si>
  <si>
    <t xml:space="preserve">Llistó d'empostissar de marqueteria, fusta massissa de roure, 120x24x8 mm.</t>
  </si>
  <si>
    <t xml:space="preserve">mt27tmp010</t>
  </si>
  <si>
    <t xml:space="preserve">l</t>
  </si>
  <si>
    <t xml:space="preserve">Vernís de poliuretà de dos components P-6/8.</t>
  </si>
  <si>
    <t xml:space="preserve">Subtotal materials:</t>
  </si>
  <si>
    <t xml:space="preserve">Equip i maquinària</t>
  </si>
  <si>
    <t xml:space="preserve">mq08war160</t>
  </si>
  <si>
    <t xml:space="preserve">h</t>
  </si>
  <si>
    <t xml:space="preserve">Polidora d'aplicació en paviments de fusta, equipada amb corrons per a llima i sistema d'aspiració.</t>
  </si>
  <si>
    <t xml:space="preserve">Subtotal equip i maquinària:</t>
  </si>
  <si>
    <t xml:space="preserve">Mà d'obra</t>
  </si>
  <si>
    <t xml:space="preserve">mo025</t>
  </si>
  <si>
    <t xml:space="preserve">h</t>
  </si>
  <si>
    <t xml:space="preserve">Oficial 1ª instal·lador de paviments de fusta.</t>
  </si>
  <si>
    <t xml:space="preserve">mo063</t>
  </si>
  <si>
    <t xml:space="preserve">h</t>
  </si>
  <si>
    <t xml:space="preserve">Ajudant instal·lador de paviments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</si>
  <si>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</si>
  <si>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</si>
  <si>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</si>
  <si>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</si>
  <si>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35,01€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</si>
  <si>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</si>
  <si>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</si>
  <si>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</si>
  <si>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</si>
  <si>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</si>
  <si>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</si>
  <si>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</si>
  <si>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Suelos de madera y parqué. Características, evaluación de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</si>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</sst>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4.93" customWidth="1"/>
    <col min="5" max="5" width="72.59" customWidth="1"/>
    <col min="6" max="6" width="2.04" customWidth="1"/>
    <col min="7" max="7" width="11.90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1"/>
      <c r="H10" s="11"/>
      <c r="I10" s="12">
        <v>3.33</v>
      </c>
      <c r="J10" s="12">
        <f ca="1">ROUND(INDIRECT(ADDRESS(ROW()+(0), COLUMN()+(-4), 1))*INDIRECT(ADDRESS(ROW()+(0), COLUMN()+(-1), 1)), 2)</f>
        <v>3.66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1.02</v>
      </c>
      <c r="G11" s="11"/>
      <c r="H11" s="11"/>
      <c r="I11" s="12">
        <v>11.57</v>
      </c>
      <c r="J11" s="12">
        <f ca="1">ROUND(INDIRECT(ADDRESS(ROW()+(0), COLUMN()+(-4), 1))*INDIRECT(ADDRESS(ROW()+(0), COLUMN()+(-1), 1)), 2)</f>
        <v>11.8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3"/>
      <c r="H12" s="13"/>
      <c r="I12" s="14">
        <v>9.89</v>
      </c>
      <c r="J12" s="14">
        <f ca="1">ROUND(INDIRECT(ADDRESS(ROW()+(0), COLUMN()+(-4), 1))*INDIRECT(ADDRESS(ROW()+(0), COLUMN()+(-1), 1)), 2)</f>
        <v>8.9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24.36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3"/>
      <c r="H15" s="13"/>
      <c r="I15" s="14">
        <v>4.76</v>
      </c>
      <c r="J15" s="14">
        <f ca="1">ROUND(INDIRECT(ADDRESS(ROW()+(0), COLUMN()+(-4), 1))*INDIRECT(ADDRESS(ROW()+(0), COLUMN()+(-1), 1)), 2)</f>
        <v>0.83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0.83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1.21</v>
      </c>
      <c r="G18" s="11"/>
      <c r="H18" s="11"/>
      <c r="I18" s="12">
        <v>28.42</v>
      </c>
      <c r="J18" s="12">
        <f ca="1">ROUND(INDIRECT(ADDRESS(ROW()+(0), COLUMN()+(-4), 1))*INDIRECT(ADDRESS(ROW()+(0), COLUMN()+(-1), 1)), 2)</f>
        <v>34.39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0.498</v>
      </c>
      <c r="G19" s="13"/>
      <c r="H19" s="13"/>
      <c r="I19" s="14">
        <v>25.28</v>
      </c>
      <c r="J19" s="14">
        <f ca="1">ROUND(INDIRECT(ADDRESS(ROW()+(0), COLUMN()+(-4), 1))*INDIRECT(ADDRESS(ROW()+(0), COLUMN()+(-1), 1)), 2)</f>
        <v>12.59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46.98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72.17</v>
      </c>
      <c r="J22" s="14">
        <f ca="1">ROUND(INDIRECT(ADDRESS(ROW()+(0), COLUMN()+(-4), 1))*INDIRECT(ADDRESS(ROW()+(0), COLUMN()+(-1), 1))/100, 2)</f>
        <v>1.44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73.61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882014</v>
      </c>
      <c r="H27" s="29">
        <v>882015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1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