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<sst xmlns="http://schemas.openxmlformats.org/spreadsheetml/2006/main" count="53" uniqueCount="53">
  <si>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</si>
  <si>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RSM020</t>
  </si>
  <si>
    <t xml:space="preserve">m²</t>
  </si>
  <si>
    <t xml:space="preserve">Empostissat tradicional sobre llistons.</t>
  </si>
  <si>
    <r>
      <rPr>
        <sz val="8.25"/>
        <color rgb="FF000000"/>
        <rFont val="Arial"/>
        <family val="2"/>
      </rPr>
      <t xml:space="preserve">Empostissat tradicional de taules de fusta massissa de pi gallec de 70x22 mm, col·locat a trencajunts sobre llistons de fusta de pi de 50x25 mm, fixades mecànicament al suport i separades entre elles 25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</si>
  <si>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</si>
  <si>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</si>
  <si>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</si>
  <si>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</si>
  <si>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</si>
  <si>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</si>
  <si>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</si>
  <si>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mt18mva015f</t>
  </si>
  <si>
    <t xml:space="preserve">m</t>
  </si>
  <si>
    <t xml:space="preserve">Llistó de 70x20 mm de secció, de fusta de pinastre (Pinus pinaster), tractada en autoclau, amb classe d'ús 4, segons UNE-EN 335, acabat raspallat, amb humitat inferior al 20%.</t>
  </si>
  <si>
    <t xml:space="preserve">mt18mva020</t>
  </si>
  <si>
    <t xml:space="preserve">U</t>
  </si>
  <si>
    <t xml:space="preserve">Material auxiliar per a col·locació d'empostissat de fusta sobre llistons.</t>
  </si>
  <si>
    <t xml:space="preserve">mt18mta010j</t>
  </si>
  <si>
    <t xml:space="preserve">m²</t>
  </si>
  <si>
    <t xml:space="preserve">Taula encadellada de fusta massissa de pi gallec, 70x22 mm, segons UNE-EN 13226 i UNE-EN 14342.</t>
  </si>
  <si>
    <t xml:space="preserve">mt27tmp010</t>
  </si>
  <si>
    <t xml:space="preserve">l</t>
  </si>
  <si>
    <t xml:space="preserve">Vernís de poliuretà de dos components P-6/8.</t>
  </si>
  <si>
    <t xml:space="preserve">Subtotal materials:</t>
  </si>
  <si>
    <t xml:space="preserve">Equip i maquinària</t>
  </si>
  <si>
    <t xml:space="preserve">mq08war160</t>
  </si>
  <si>
    <t xml:space="preserve">h</t>
  </si>
  <si>
    <t xml:space="preserve">Polidora d'aplicació en paviments de fusta, equipada amb corrons per a llima i sistema d'aspiració.</t>
  </si>
  <si>
    <t xml:space="preserve">Subtotal equip i maquinària: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</si>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</sst>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3.27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1"/>
      <c r="H10" s="11"/>
      <c r="I10" s="12">
        <v>1.49</v>
      </c>
      <c r="J10" s="12">
        <f ca="1">ROUND(INDIRECT(ADDRESS(ROW()+(0), COLUMN()+(-4), 1))*INDIRECT(ADDRESS(ROW()+(0), COLUMN()+(-1), 1)), 2)</f>
        <v>5.96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3.15</v>
      </c>
      <c r="J11" s="12">
        <f ca="1">ROUND(INDIRECT(ADDRESS(ROW()+(0), COLUMN()+(-4), 1))*INDIRECT(ADDRESS(ROW()+(0), COLUMN()+(-1), 1)), 2)</f>
        <v>3.15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1"/>
      <c r="H12" s="11"/>
      <c r="I12" s="12">
        <v>16.22</v>
      </c>
      <c r="J12" s="12">
        <f ca="1">ROUND(INDIRECT(ADDRESS(ROW()+(0), COLUMN()+(-4), 1))*INDIRECT(ADDRESS(ROW()+(0), COLUMN()+(-1), 1)), 2)</f>
        <v>16.54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3"/>
      <c r="H13" s="13"/>
      <c r="I13" s="14">
        <v>9.89</v>
      </c>
      <c r="J13" s="14">
        <f ca="1">ROUND(INDIRECT(ADDRESS(ROW()+(0), COLUMN()+(-4), 1))*INDIRECT(ADDRESS(ROW()+(0), COLUMN()+(-1), 1)), 2)</f>
        <v>8.9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34.55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3"/>
      <c r="H16" s="13"/>
      <c r="I16" s="14">
        <v>4.76</v>
      </c>
      <c r="J16" s="14">
        <f ca="1">ROUND(INDIRECT(ADDRESS(ROW()+(0), COLUMN()+(-4), 1))*INDIRECT(ADDRESS(ROW()+(0), COLUMN()+(-1), 1)), 2)</f>
        <v>0.83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0.83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1.851</v>
      </c>
      <c r="G19" s="11"/>
      <c r="H19" s="11"/>
      <c r="I19" s="12">
        <v>28.42</v>
      </c>
      <c r="J19" s="12">
        <f ca="1">ROUND(INDIRECT(ADDRESS(ROW()+(0), COLUMN()+(-4), 1))*INDIRECT(ADDRESS(ROW()+(0), COLUMN()+(-1), 1)), 2)</f>
        <v>52.61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0.427</v>
      </c>
      <c r="G20" s="13"/>
      <c r="H20" s="13"/>
      <c r="I20" s="14">
        <v>25.28</v>
      </c>
      <c r="J20" s="14">
        <f ca="1">ROUND(INDIRECT(ADDRESS(ROW()+(0), COLUMN()+(-4), 1))*INDIRECT(ADDRESS(ROW()+(0), COLUMN()+(-1), 1)), 2)</f>
        <v>10.79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63.4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98.78</v>
      </c>
      <c r="J23" s="14">
        <f ca="1">ROUND(INDIRECT(ADDRESS(ROW()+(0), COLUMN()+(-4), 1))*INDIRECT(ADDRESS(ROW()+(0), COLUMN()+(-1), 1))/100, 2)</f>
        <v>1.98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100.76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