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<sst xmlns="http://schemas.openxmlformats.org/spreadsheetml/2006/main" count="35" uniqueCount="35">
  <si>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</si>
  <si>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RSM025</t>
  </si>
  <si>
    <t xml:space="preserve">m²</t>
  </si>
  <si>
    <t xml:space="preserve">Tarima flotant per a interior, de taules encadellades de fusta massissa, acabat raspallat, sense tractar.</t>
  </si>
  <si>
    <r>
      <rPr>
        <sz val="8.25"/>
        <color rgb="FF000000"/>
        <rFont val="Arial"/>
        <family val="2"/>
      </rPr>
      <t xml:space="preserve">Tarima flotant per a interior, de taules encadellades de fusta massissa de pi, acabat raspallat, sense tractar, amb color uniforme i mínima presència de petits nusos sans, de 17 mm d'espessor, emboetades entre sí mitjançant clips, col·locades en espiga sobre capa d'aïllament. Inclús accessoris de muntatge. El preu no inclou la capa d'aïllament ni la capa d'acabat.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</si>
  <si>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</si>
  <si>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</si>
  <si>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</si>
  <si>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</si>
  <si>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</si>
  <si>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</si>
  <si>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</si>
  <si>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mt18mta070a</t>
  </si>
  <si>
    <t xml:space="preserve">m²</t>
  </si>
  <si>
    <t xml:space="preserve">Tarima flotant per a interior, de taules encadellades de fusta massissa de pi, acabat raspallat, sense tractar, amb color uniforme i mínima presència de petits nusos sans, de 17 mm d'espessor.</t>
  </si>
  <si>
    <t xml:space="preserve">mt18mva100</t>
  </si>
  <si>
    <t xml:space="preserve">U</t>
  </si>
  <si>
    <t xml:space="preserve">Clip per fixació de taula de fusta en tarima flotant.</t>
  </si>
  <si>
    <t xml:space="preserve">mt18mva021</t>
  </si>
  <si>
    <t xml:space="preserve">U</t>
  </si>
  <si>
    <t xml:space="preserve">Accessoris de muntatge per a col·locació de tarima flotant amb clips.</t>
  </si>
  <si>
    <t xml:space="preserve">Subtotal materials:</t>
  </si>
  <si>
    <t xml:space="preserve">Mà d'obra</t>
  </si>
  <si>
    <t xml:space="preserve">mo025</t>
  </si>
  <si>
    <t xml:space="preserve">h</t>
  </si>
  <si>
    <t xml:space="preserve">Oficial 1ª instal·lador de paviments de fusta.</t>
  </si>
  <si>
    <t xml:space="preserve">mo063</t>
  </si>
  <si>
    <t xml:space="preserve">h</t>
  </si>
  <si>
    <t xml:space="preserve">Ajudant instal·lador de paviments de fusta.</t>
  </si>
  <si>
    <t xml:space="preserve">Subtotal mà d'obra:</t>
  </si>
  <si>
    <t xml:space="preserve">Costos directes complementaris</t>
  </si>
  <si>
    <t xml:space="preserve">%</t>
  </si>
  <si>
    <t xml:space="preserve">Costos directes complementaris</t>
  </si>
  <si>
    <t xml:space="preserve">Cost de manteniment decennal: 16,46€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</si>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</sst>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74" customWidth="1"/>
    <col min="3" max="3" width="2.55" customWidth="1"/>
    <col min="4" max="4" width="4.08" customWidth="1"/>
    <col min="5" max="5" width="76.67"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16.3</v>
      </c>
      <c r="H10" s="12">
        <f ca="1">ROUND(INDIRECT(ADDRESS(ROW()+(0), COLUMN()+(-2), 1))*INDIRECT(ADDRESS(ROW()+(0), COLUMN()+(-1), 1)), 2)</f>
        <v>17.12</v>
      </c>
    </row>
    <row r="11" spans="1:8" ht="13.50" thickBot="1" customHeight="1">
      <c r="A11" s="1" t="s">
        <v>15</v>
      </c>
      <c r="B11" s="1"/>
      <c r="C11" s="10" t="s">
        <v>16</v>
      </c>
      <c r="D11" s="10"/>
      <c r="E11" s="1" t="s">
        <v>17</v>
      </c>
      <c r="F11" s="11">
        <v>13</v>
      </c>
      <c r="G11" s="12">
        <v>0.2</v>
      </c>
      <c r="H11" s="12">
        <f ca="1">ROUND(INDIRECT(ADDRESS(ROW()+(0), COLUMN()+(-2), 1))*INDIRECT(ADDRESS(ROW()+(0), COLUMN()+(-1), 1)), 2)</f>
        <v>2.6</v>
      </c>
    </row>
    <row r="12" spans="1:8" ht="13.50" thickBot="1" customHeight="1">
      <c r="A12" s="1" t="s">
        <v>18</v>
      </c>
      <c r="B12" s="1"/>
      <c r="C12" s="10" t="s">
        <v>19</v>
      </c>
      <c r="D12" s="10"/>
      <c r="E12" s="1" t="s">
        <v>20</v>
      </c>
      <c r="F12" s="13">
        <v>0.5</v>
      </c>
      <c r="G12" s="14">
        <v>2.15</v>
      </c>
      <c r="H12" s="14">
        <f ca="1">ROUND(INDIRECT(ADDRESS(ROW()+(0), COLUMN()+(-2), 1))*INDIRECT(ADDRESS(ROW()+(0), COLUMN()+(-1), 1)), 2)</f>
        <v>1.08</v>
      </c>
    </row>
    <row r="13" spans="1:8" ht="13.50" thickBot="1" customHeight="1">
      <c r="A13" s="15"/>
      <c r="B13" s="15"/>
      <c r="C13" s="15"/>
      <c r="D13" s="15"/>
      <c r="E13" s="15"/>
      <c r="F13" s="9" t="s">
        <v>21</v>
      </c>
      <c r="G13" s="9"/>
      <c r="H13" s="17">
        <f ca="1">ROUND(SUM(INDIRECT(ADDRESS(ROW()+(-1), COLUMN()+(0), 1)),INDIRECT(ADDRESS(ROW()+(-2), COLUMN()+(0), 1)),INDIRECT(ADDRESS(ROW()+(-3), COLUMN()+(0), 1))), 2)</f>
        <v>20.8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0.641</v>
      </c>
      <c r="G15" s="12">
        <v>28.42</v>
      </c>
      <c r="H15" s="12">
        <f ca="1">ROUND(INDIRECT(ADDRESS(ROW()+(0), COLUMN()+(-2), 1))*INDIRECT(ADDRESS(ROW()+(0), COLUMN()+(-1), 1)), 2)</f>
        <v>18.22</v>
      </c>
    </row>
    <row r="16" spans="1:8" ht="13.50" thickBot="1" customHeight="1">
      <c r="A16" s="1" t="s">
        <v>26</v>
      </c>
      <c r="B16" s="1"/>
      <c r="C16" s="10" t="s">
        <v>27</v>
      </c>
      <c r="D16" s="10"/>
      <c r="E16" s="1" t="s">
        <v>28</v>
      </c>
      <c r="F16" s="13">
        <v>0.641</v>
      </c>
      <c r="G16" s="14">
        <v>25.28</v>
      </c>
      <c r="H16" s="14">
        <f ca="1">ROUND(INDIRECT(ADDRESS(ROW()+(0), COLUMN()+(-2), 1))*INDIRECT(ADDRESS(ROW()+(0), COLUMN()+(-1), 1)), 2)</f>
        <v>16.2</v>
      </c>
    </row>
    <row r="17" spans="1:8" ht="13.50" thickBot="1" customHeight="1">
      <c r="A17" s="15"/>
      <c r="B17" s="15"/>
      <c r="C17" s="15"/>
      <c r="D17" s="15"/>
      <c r="E17" s="15"/>
      <c r="F17" s="9" t="s">
        <v>29</v>
      </c>
      <c r="G17" s="9"/>
      <c r="H17" s="17">
        <f ca="1">ROUND(SUM(INDIRECT(ADDRESS(ROW()+(-1), COLUMN()+(0), 1)),INDIRECT(ADDRESS(ROW()+(-2), COLUMN()+(0), 1))), 2)</f>
        <v>34.42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55.22</v>
      </c>
      <c r="H19" s="14">
        <f ca="1">ROUND(INDIRECT(ADDRESS(ROW()+(0), COLUMN()+(-2), 1))*INDIRECT(ADDRESS(ROW()+(0), COLUMN()+(-1), 1))/100, 2)</f>
        <v>1.1</v>
      </c>
    </row>
    <row r="20" spans="1:8" ht="13.50" thickBot="1" customHeight="1">
      <c r="A20" s="21" t="s">
        <v>33</v>
      </c>
      <c r="B20" s="21"/>
      <c r="C20" s="22"/>
      <c r="D20" s="22"/>
      <c r="E20" s="23"/>
      <c r="F20" s="24" t="s">
        <v>34</v>
      </c>
      <c r="G20" s="25"/>
      <c r="H20" s="26">
        <f ca="1">ROUND(SUM(INDIRECT(ADDRESS(ROW()+(-1), COLUMN()+(0), 1)),INDIRECT(ADDRESS(ROW()+(-3), COLUMN()+(0), 1)),INDIRECT(ADDRESS(ROW()+(-7), COLUMN()+(0), 1))), 2)</f>
        <v>56.32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