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<sst xmlns="http://schemas.openxmlformats.org/spreadsheetml/2006/main" count="44" uniqueCount="44">
  <si>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</si>
  <si>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RSI280</t>
  </si>
  <si>
    <t xml:space="preserve">m²</t>
  </si>
  <si>
    <t xml:space="preserve">Revestiment de paviment industrial, sistema Mapefloor CPU+/MF "MAPEI SPAIN".</t>
  </si>
  <si>
    <r>
      <rPr>
        <sz val="8.25"/>
        <color rgb="FF000000"/>
        <rFont val="Arial"/>
        <family val="2"/>
      </rPr>
      <t xml:space="preserve">Revestiment de paviment industrial o decoratiu, de 4 mm d'espessor, realitzat sobre base de formigó endurit, amb el sistema Mapefloor CPU+/MF "MAPEI SPAIN", apte per a indústries amb sol·licitacions químiques, mitjançant l'aplicació successiva de: emprimació bicomponent a base de poliuretà i ciment, CPU+/Primer "MAPEI SPAIN" (0,4 kg/m²) i capa d'acabat composta per una mescla de morter autoanivellant tricomponent, Mapefloor CPU+/MF "MAPEI SPAIN", CT - C50 - F15 - A6, segons UNE-EN 13813, a base de resina de poliuretà, àrids seleccionats i ciment, incolor (7 kg/m²) i pigment en pasta, Mapecolor CPU+ "MAPEI SPAIN", color gris (0,49 kg/m²). El preu no inclou la superfície suport ni l'execució i el segellat dels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</si>
  <si>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</si>
  <si>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</si>
  <si>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</si>
  <si>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</si>
  <si>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</si>
  <si>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</si>
  <si>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</si>
  <si>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mt47adm011a</t>
  </si>
  <si>
    <t xml:space="preserve">kg</t>
  </si>
  <si>
    <t xml:space="preserve">Emprimació bicomponent a base de poliuretà i ciment, CPU+/Primer "MAPEI SPAIN".</t>
  </si>
  <si>
    <t xml:space="preserve">mt47adm051a</t>
  </si>
  <si>
    <t xml:space="preserve">kg</t>
  </si>
  <si>
    <t xml:space="preserve">Morter autoanivellant tricomponent, Mapefloor CPU+/MF "MAPEI SPAIN", CT - C50 - F15 - A6, segons UNE-EN 13813, a base de resina de poliuretà, àrids seleccionats i ciment, incolor.</t>
  </si>
  <si>
    <t xml:space="preserve">mt47adm007a</t>
  </si>
  <si>
    <t xml:space="preserve">U</t>
  </si>
  <si>
    <t xml:space="preserve">Pigment en pasta, Mapecolor CPU+ "MAPEI SPAIN", color gris, de 0,23 kg.</t>
  </si>
  <si>
    <t xml:space="preserve">Subtotal materials:</t>
  </si>
  <si>
    <t xml:space="preserve">Mà d'obra</t>
  </si>
  <si>
    <t xml:space="preserve">mo121</t>
  </si>
  <si>
    <t xml:space="preserve">h</t>
  </si>
  <si>
    <t xml:space="preserve">Oficial 1ª aplicador de paviments industrials.</t>
  </si>
  <si>
    <t xml:space="preserve">mo122</t>
  </si>
  <si>
    <t xml:space="preserve">h</t>
  </si>
  <si>
    <t xml:space="preserve">Ajudant aplicador de paviments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</si>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</sst>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5.78" customWidth="1"/>
    <col min="5" max="5" width="75.14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0.4</v>
      </c>
      <c r="H10" s="11"/>
      <c r="I10" s="12">
        <v>11.06</v>
      </c>
      <c r="J10" s="12">
        <f ca="1">ROUND(INDIRECT(ADDRESS(ROW()+(0), COLUMN()+(-3), 1))*INDIRECT(ADDRESS(ROW()+(0), COLUMN()+(-1), 1)), 2)</f>
        <v>4.42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7</v>
      </c>
      <c r="H11" s="11"/>
      <c r="I11" s="12">
        <v>5.84</v>
      </c>
      <c r="J11" s="12">
        <f ca="1">ROUND(INDIRECT(ADDRESS(ROW()+(0), COLUMN()+(-3), 1))*INDIRECT(ADDRESS(ROW()+(0), COLUMN()+(-1), 1)), 2)</f>
        <v>40.88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0.49</v>
      </c>
      <c r="H12" s="13"/>
      <c r="I12" s="14">
        <v>8.78</v>
      </c>
      <c r="J12" s="14">
        <f ca="1">ROUND(INDIRECT(ADDRESS(ROW()+(0), COLUMN()+(-3), 1))*INDIRECT(ADDRESS(ROW()+(0), COLUMN()+(-1), 1)), 2)</f>
        <v>4.3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49.6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0.712</v>
      </c>
      <c r="H15" s="11"/>
      <c r="I15" s="12">
        <v>28.42</v>
      </c>
      <c r="J15" s="12">
        <f ca="1">ROUND(INDIRECT(ADDRESS(ROW()+(0), COLUMN()+(-3), 1))*INDIRECT(ADDRESS(ROW()+(0), COLUMN()+(-1), 1)), 2)</f>
        <v>20.24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0.712</v>
      </c>
      <c r="H16" s="13"/>
      <c r="I16" s="14">
        <v>25.28</v>
      </c>
      <c r="J16" s="14">
        <f ca="1">ROUND(INDIRECT(ADDRESS(ROW()+(0), COLUMN()+(-3), 1))*INDIRECT(ADDRESS(ROW()+(0), COLUMN()+(-1), 1)), 2)</f>
        <v>18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38.24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87.84</v>
      </c>
      <c r="J19" s="14">
        <f ca="1">ROUND(INDIRECT(ADDRESS(ROW()+(0), COLUMN()+(-3), 1))*INDIRECT(ADDRESS(ROW()+(0), COLUMN()+(-1), 1))/100, 2)</f>
        <v>1.76</v>
      </c>
    </row>
    <row r="20" spans="1:10" ht="13.50" thickBot="1" customHeight="1">
      <c r="A20" s="8"/>
      <c r="B20" s="8"/>
      <c r="C20" s="8"/>
      <c r="D20" s="8"/>
      <c r="E20" s="8"/>
      <c r="F20" s="8"/>
      <c r="G20" s="21" t="s">
        <v>33</v>
      </c>
      <c r="H20" s="21"/>
      <c r="I20" s="21"/>
      <c r="J20" s="22">
        <f ca="1">ROUND(SUM(INDIRECT(ADDRESS(ROW()+(-1), COLUMN()+(0), 1)),INDIRECT(ADDRESS(ROW()+(-3), COLUMN()+(0), 1)),INDIRECT(ADDRESS(ROW()+(-7), COLUMN()+(0), 1))), 2)</f>
        <v>89.6</v>
      </c>
    </row>
    <row r="23" spans="1:10" ht="13.50" thickBot="1" customHeight="1">
      <c r="A23" s="23" t="s">
        <v>34</v>
      </c>
      <c r="B23" s="23"/>
      <c r="C23" s="23"/>
      <c r="D23" s="23"/>
      <c r="E23" s="23"/>
      <c r="F23" s="23" t="s">
        <v>35</v>
      </c>
      <c r="G23" s="23"/>
      <c r="H23" s="23" t="s">
        <v>36</v>
      </c>
      <c r="I23" s="23"/>
      <c r="J23" s="23" t="s">
        <v>37</v>
      </c>
    </row>
    <row r="24" spans="1:10" ht="13.50" thickBot="1" customHeight="1">
      <c r="A24" s="24" t="s">
        <v>38</v>
      </c>
      <c r="B24" s="24"/>
      <c r="C24" s="24"/>
      <c r="D24" s="24"/>
      <c r="E24" s="24"/>
      <c r="F24" s="25">
        <v>182003</v>
      </c>
      <c r="G24" s="25"/>
      <c r="H24" s="25">
        <v>182004</v>
      </c>
      <c r="I24" s="25"/>
      <c r="J24" s="25" t="s">
        <v>39</v>
      </c>
    </row>
    <row r="25" spans="1:10" ht="13.50" thickBot="1" customHeight="1">
      <c r="A25" s="26" t="s">
        <v>40</v>
      </c>
      <c r="B25" s="26"/>
      <c r="C25" s="26"/>
      <c r="D25" s="26"/>
      <c r="E25" s="26"/>
      <c r="F25" s="27"/>
      <c r="G25" s="27"/>
      <c r="H25" s="27"/>
      <c r="I25" s="27"/>
      <c r="J25" s="27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