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<sst xmlns="http://schemas.openxmlformats.org/spreadsheetml/2006/main" count="41" uniqueCount="41">
  <si>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</si>
  <si>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RSI100</t>
  </si>
  <si>
    <t xml:space="preserve">m²</t>
  </si>
  <si>
    <t xml:space="preserve">Revestiment de paviment industrial, sistema Maxurethane CEM "DRIZORO".</t>
  </si>
  <si>
    <r>
      <rPr>
        <sz val="8.25"/>
        <color rgb="FF000000"/>
        <rFont val="Arial"/>
        <family val="2"/>
      </rPr>
      <t xml:space="preserve">Revestiment de paviment industrial, llis, realitzat sobre base de formigó endurit, amb el sistema Maxurethane CEM "DRIZORO", apte per a aparcaments, en interiors, mitjançant l'aplicació successiva de: emprimació de tres components a base de resina de poliuretà i ciment, sense dissolvents, Maxurethane CEM Primer "DRIZORO"; i capa base de 6 mm de morter fluït de tres components (resina, enduridor i àrids actius), a base de resina de poliuretà i ciment, sense dissolvents, Maxurethane CEM L "DRIZORO", de color gris. El preu no inclou la superfície suport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</si>
  <si>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</si>
  <si>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</si>
  <si>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</si>
  <si>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</si>
  <si>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</si>
  <si>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</si>
  <si>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</si>
  <si>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mt47add010a</t>
  </si>
  <si>
    <t xml:space="preserve">kg</t>
  </si>
  <si>
    <t xml:space="preserve">Emprimació de tres components a base de resina de poliuretà i ciment, sense dissolvents, Maxurethane CEM Primer "DRIZORO".</t>
  </si>
  <si>
    <t xml:space="preserve">mt47add020b</t>
  </si>
  <si>
    <t xml:space="preserve">kg</t>
  </si>
  <si>
    <t xml:space="preserve">Morter fluït de tres components (resina, enduridor i àrids actius), a base de resina de poliuretà i ciment, sense dissolvents, Maxurethane CEM L "DRIZORO", de color gris, CT - C50 - F20 segons UNE-EN 13813; d'aplicació com capa base de 4 a 6 mm de gruix, segons UNE-EN 13813.</t>
  </si>
  <si>
    <t xml:space="preserve">Subtotal materials:</t>
  </si>
  <si>
    <t xml:space="preserve">Mà d'obra</t>
  </si>
  <si>
    <t xml:space="preserve">mo121</t>
  </si>
  <si>
    <t xml:space="preserve">h</t>
  </si>
  <si>
    <t xml:space="preserve">Oficial 1ª aplicador de paviments industrials.</t>
  </si>
  <si>
    <t xml:space="preserve">mo122</t>
  </si>
  <si>
    <t xml:space="preserve">h</t>
  </si>
  <si>
    <t xml:space="preserve">Ajudant aplicador de paviments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</si>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</sst>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5.48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1.75</v>
      </c>
      <c r="G10" s="11"/>
      <c r="H10" s="12">
        <v>8.98</v>
      </c>
      <c r="I10" s="12">
        <f ca="1">ROUND(INDIRECT(ADDRESS(ROW()+(0), COLUMN()+(-3), 1))*INDIRECT(ADDRESS(ROW()+(0), COLUMN()+(-1), 1)), 2)</f>
        <v>15.72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3"/>
      <c r="H11" s="14">
        <v>8.98</v>
      </c>
      <c r="I11" s="14">
        <f ca="1">ROUND(INDIRECT(ADDRESS(ROW()+(0), COLUMN()+(-3), 1))*INDIRECT(ADDRESS(ROW()+(0), COLUMN()+(-1), 1)), 2)</f>
        <v>107.76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123.48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0.327</v>
      </c>
      <c r="G14" s="11"/>
      <c r="H14" s="12">
        <v>28.42</v>
      </c>
      <c r="I14" s="12">
        <f ca="1">ROUND(INDIRECT(ADDRESS(ROW()+(0), COLUMN()+(-3), 1))*INDIRECT(ADDRESS(ROW()+(0), COLUMN()+(-1), 1)), 2)</f>
        <v>9.29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0.327</v>
      </c>
      <c r="G15" s="13"/>
      <c r="H15" s="14">
        <v>25.28</v>
      </c>
      <c r="I15" s="14">
        <f ca="1">ROUND(INDIRECT(ADDRESS(ROW()+(0), COLUMN()+(-3), 1))*INDIRECT(ADDRESS(ROW()+(0), COLUMN()+(-1), 1)), 2)</f>
        <v>8.27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17.56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141.04</v>
      </c>
      <c r="I18" s="14">
        <f ca="1">ROUND(INDIRECT(ADDRESS(ROW()+(0), COLUMN()+(-3), 1))*INDIRECT(ADDRESS(ROW()+(0), COLUMN()+(-1), 1))/100, 2)</f>
        <v>2.82</v>
      </c>
      <c r="J18" s="14"/>
    </row>
    <row r="19" spans="1:10" ht="13.50" thickBot="1" customHeight="1">
      <c r="A19" s="8"/>
      <c r="B19" s="8"/>
      <c r="C19" s="8"/>
      <c r="D19" s="8"/>
      <c r="E19" s="8"/>
      <c r="F19" s="21" t="s">
        <v>30</v>
      </c>
      <c r="G19" s="21"/>
      <c r="H19" s="21"/>
      <c r="I19" s="22">
        <f ca="1">ROUND(SUM(INDIRECT(ADDRESS(ROW()+(-1), COLUMN()+(0), 1)),INDIRECT(ADDRESS(ROW()+(-3), COLUMN()+(0), 1)),INDIRECT(ADDRESS(ROW()+(-7), COLUMN()+(0), 1))), 2)</f>
        <v>143.86</v>
      </c>
      <c r="J19" s="22"/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 t="s">
        <v>33</v>
      </c>
      <c r="H22" s="23"/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182003</v>
      </c>
      <c r="G23" s="25">
        <v>182004</v>
      </c>
      <c r="H23" s="25"/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B19"/>
    <mergeCell ref="C19:D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