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<sst xmlns="http://schemas.openxmlformats.org/spreadsheetml/2006/main" count="50" uniqueCount="50">
  <si>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</si>
  <si>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RSG255</t>
  </si>
  <si>
    <t xml:space="preserve">m²</t>
  </si>
  <si>
    <t xml:space="preserve">Paviment exterior de làmines de gres porcellànic tècnic. Col·locació en capa fina.</t>
  </si>
  <si>
    <r>
      <rPr>
        <sz val="8.25"/>
        <color rgb="FF000000"/>
        <rFont val="Arial"/>
        <family val="2"/>
      </rPr>
      <t xml:space="preserve">Paviment exterior de làmines de gres porcellànic tècnic, amb malla de fibra de vidre incorporada, de 1000x1000x6 mm, gamma mitja, capacitat d'absorció d'aigua E&lt;0,1%, grup BIa, segons UNE-EN 14411, amb resistència al lliscament Rd&gt;45 segons UNE-EN 16165 i lliscabilitat classe 3 segons CTE; càrrega de trencament &gt;1500 N; resistència a la flexió &gt;45 N/mm². SUPORT: de morter de ciment. COL·LOCACIÓ: en capa fina i mitjançant doble encolat amb adhesiu cimentós millorat, C2 TE S2, segons UNE-EN 12004, altament deformable,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</si>
  <si>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</si>
  <si>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</si>
  <si>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</si>
  <si>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</si>
  <si>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</si>
  <si>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</si>
  <si>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</si>
  <si>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mt09mcp100h</t>
  </si>
  <si>
    <t xml:space="preserve">kg</t>
  </si>
  <si>
    <t xml:space="preserve">Adhesiu cimentós millorat, C2 TE S2, segons UNE-EN 12004, altament deformable, amb lliscament reduït i temps obert ampliat, color blanc, d'un sol component a base de ciment d'alta resistència, àrids seleccionats, additius i resines sintètiques, per a la col·locació en capa fina de tot tipus de peces ceràmiques en paraments verticals exteriors i paviments exteriors.</t>
  </si>
  <si>
    <t xml:space="preserve">mt18bcp120yb</t>
  </si>
  <si>
    <t xml:space="preserve">m²</t>
  </si>
  <si>
    <t xml:space="preserve">Làmines de gres porcellànic tècnic, amb malla de fibra de vidre incorporada, de 1000x1000x6 mm, gamma mitja, capacitat d'absorció d'aigua E&lt;0,1%, grup BIa, segons UNE-EN 14411, amb resistència al lliscament Rd&gt;45 segons UNE-EN 16165 i lliscabilitat classe 3 segons CTE; càrrega de trencament &gt;1500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</si>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</sst>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95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1"/>
      <c r="G10" s="12">
        <v>1.17</v>
      </c>
      <c r="H10" s="12">
        <f ca="1">ROUND(INDIRECT(ADDRESS(ROW()+(0), COLUMN()+(-3), 1))*INDIRECT(ADDRESS(ROW()+(0), COLUMN()+(-1), 1)), 2)</f>
        <v>9.36</v>
      </c>
      <c r="I10" s="12"/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1"/>
      <c r="G11" s="12">
        <v>103.86</v>
      </c>
      <c r="H11" s="12">
        <f ca="1">ROUND(INDIRECT(ADDRESS(ROW()+(0), COLUMN()+(-3), 1))*INDIRECT(ADDRESS(ROW()+(0), COLUMN()+(-1), 1)), 2)</f>
        <v>109.05</v>
      </c>
      <c r="I11" s="12"/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1"/>
      <c r="G12" s="12">
        <v>2.4</v>
      </c>
      <c r="H12" s="12">
        <f ca="1">ROUND(INDIRECT(ADDRESS(ROW()+(0), COLUMN()+(-3), 1))*INDIRECT(ADDRESS(ROW()+(0), COLUMN()+(-1), 1)), 2)</f>
        <v>0.16</v>
      </c>
      <c r="I12" s="12"/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3"/>
      <c r="G13" s="14">
        <v>1.46</v>
      </c>
      <c r="H13" s="14">
        <f ca="1">ROUND(INDIRECT(ADDRESS(ROW()+(0), COLUMN()+(-3), 1))*INDIRECT(ADDRESS(ROW()+(0), COLUMN()+(-1), 1)), 2)</f>
        <v>0.06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118.63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0.607</v>
      </c>
      <c r="F16" s="11"/>
      <c r="G16" s="12">
        <v>28.42</v>
      </c>
      <c r="H16" s="12">
        <f ca="1">ROUND(INDIRECT(ADDRESS(ROW()+(0), COLUMN()+(-3), 1))*INDIRECT(ADDRESS(ROW()+(0), COLUMN()+(-1), 1)), 2)</f>
        <v>17.25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0.304</v>
      </c>
      <c r="F17" s="13"/>
      <c r="G17" s="14">
        <v>25.28</v>
      </c>
      <c r="H17" s="14">
        <f ca="1">ROUND(INDIRECT(ADDRESS(ROW()+(0), COLUMN()+(-3), 1))*INDIRECT(ADDRESS(ROW()+(0), COLUMN()+(-1), 1)), 2)</f>
        <v>7.69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24.94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143.57</v>
      </c>
      <c r="H20" s="14">
        <f ca="1">ROUND(INDIRECT(ADDRESS(ROW()+(0), COLUMN()+(-3), 1))*INDIRECT(ADDRESS(ROW()+(0), COLUMN()+(-1), 1))/100, 2)</f>
        <v>2.87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146.44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>
        <v>172014</v>
      </c>
      <c r="G27" s="29"/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60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7:D27"/>
    <mergeCell ref="E27:E28"/>
    <mergeCell ref="F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