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<sst xmlns="http://schemas.openxmlformats.org/spreadsheetml/2006/main" count="74" uniqueCount="74">
  <si>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</si>
  <si>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RRY070</t>
  </si>
  <si>
    <t xml:space="preserve">m²</t>
  </si>
  <si>
    <t xml:space="preserve">Extradossat autoportant de plaques de guix laminat. Sistema "PLACO".</t>
  </si>
  <si>
    <r>
      <rPr>
        <sz val="8.25"/>
        <color rgb="FF000000"/>
        <rFont val="Arial"/>
        <family val="2"/>
      </rPr>
      <t xml:space="preserve">Extradossat autoportant lliure, sistema "PLACO", de 63 mm de gruix total, amb nivell de qualitat de l'acabat estàndard (Q2), format per una placa de guix laminat A / UNE-EN 520 - 1200 / 2000 / 15 / amb les vores longitudinals afinades, BA 15 "PLACO", formada per una ànima de guix d'origen natural embotida i íntimament lligada a dues làmines de cartró fort, cargolada directament a una estructura autoportant de perfils metàl·lics d'acer galvanitzat formada per canals horitzontals R 48 "PLACO", sòlidament fixats al terra i al sostre, i muntants verticals M 48 "PLACO", amb una separació entre muntants de 600 mm. Inclús banda desolidaritzadora; fixacions per a l'ancoratge de canals i muntants metàl·lics; cargols per a la fixació de les plaques; cinta de paper amb reforç metàl·lic "PLACO" i pasta i cinta per al tractament de junts. El preu inclou la resolució de trobades i punts singulars, però no inclou l'aïllament a col·locar entre les plaques i el parament.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</si>
  <si>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</si>
  <si>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</si>
  <si>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</si>
  <si>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</si>
  <si>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</si>
  <si>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</si>
  <si>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</si>
  <si>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mt12plj020a</t>
  </si>
  <si>
    <t xml:space="preserve">m</t>
  </si>
  <si>
    <t xml:space="preserve">Banda estanca autoadhesiva, Banda 45 "PLACO", d'escuma de polietilè de cel·les tancades, de 3 mm d'espessor i 45 mm d'amplada, per a l'estanquitat de la base i l'aïllament acústic del perímetre en envans i extradossats de plaques.</t>
  </si>
  <si>
    <t xml:space="preserve">mt12plp070b</t>
  </si>
  <si>
    <t xml:space="preserve">m</t>
  </si>
  <si>
    <t xml:space="preserve">Canal de perfil d'acer galvanitzat, R 48 "PLACO", fabricat mitjançant laminació en fred, de 3000 mm de longitud, 48x30 mm de secció i 0,55 mm de gruix, segons UNE-EN 14195.</t>
  </si>
  <si>
    <t xml:space="preserve">mt12plp060b</t>
  </si>
  <si>
    <t xml:space="preserve">m</t>
  </si>
  <si>
    <t xml:space="preserve">Muntant de perfil d'acer galvanitzat, M 48 "PLACO", fabricat mitjançant laminació en fred, de 3000 mm de longitud, 46,5x36 mm de secció i 0,6 mm de gruix, segons UNE-EN 14195.</t>
  </si>
  <si>
    <t xml:space="preserve">mt12plk010aaead</t>
  </si>
  <si>
    <t xml:space="preserve">m²</t>
  </si>
  <si>
    <t xml:space="preserve">Placa de guix laminat A / UNE-EN 520 - 1200 / 2000 / 15 / amb les vores longitudinals afinades, BA 15 "PLACO", formada per una ànima de guix d'origen natural embotida i íntimament lligada a dues làmines de cartró fort.</t>
  </si>
  <si>
    <t xml:space="preserve">mt12plt010a</t>
  </si>
  <si>
    <t xml:space="preserve">U</t>
  </si>
  <si>
    <t xml:space="preserve">Cargol autoroscant TTPC 25 "PLACO", amb cap de trompeta, de 25 mm de longitud, per a instal·lació de plaques de guix laminat sobre perfils de gruix inferior a 6 mm.</t>
  </si>
  <si>
    <t xml:space="preserve">mt12plt030b</t>
  </si>
  <si>
    <t xml:space="preserve">U</t>
  </si>
  <si>
    <t xml:space="preserve">Cargol autoperforant rosca-xapa, TRPF 13 "PLACO", de 13 mm de longitud.</t>
  </si>
  <si>
    <t xml:space="preserve">mt12plj010a</t>
  </si>
  <si>
    <t xml:space="preserve">m</t>
  </si>
  <si>
    <t xml:space="preserve">Cinta microperforada de paper "PLACO", de 50 mm d'amplada, segons UNE-EN 13963, per a acabat de junts de plaques de guix laminat.</t>
  </si>
  <si>
    <t xml:space="preserve">mt12plm010a</t>
  </si>
  <si>
    <t xml:space="preserve">kg</t>
  </si>
  <si>
    <t xml:space="preserve">Pasta d'assecatge en pols SN "PLACO"; Euroclasse A2-s1, d0 de reacció al foc, segons UNE-EN 13501-1, rang de temperatura de treball de 5 a 30°C, per a aplicació manual amb cinta de segellament, segons UNE-EN 13963; per al tractament dels junts de les plaques de guix laminat.</t>
  </si>
  <si>
    <t xml:space="preserve">mt12plj010b</t>
  </si>
  <si>
    <t xml:space="preserve">m</t>
  </si>
  <si>
    <t xml:space="preserve">Cinta de paper amb reforç metàl·lic "PLACO", de 50 mm d'amplada, segons UNE-EN 14353, per a acabat de junts de plaques de guix laminat.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</si>
  <si>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</si>
  <si>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</si>
  <si>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</si>
  <si>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</si>
  <si>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</si>
  <si>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</si>
  <si>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</si>
  <si>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</si>
  <si>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</si>
  <si>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</si>
  <si>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</si>
  <si>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</si>
  <si>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</si>
  <si>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</si>
  <si>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</si>
  <si>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</si>
  <si>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</si>
  <si>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</si>
  <si>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</si>
  <si>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</si>
  <si>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</si>
  <si>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</si>
  <si>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</si>
  <si>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</si>
  <si>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</si>
  <si>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</si>
  <si>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</si>
  <si>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</si>
  <si>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</si>
  <si>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t xml:space="preserve">EN  14353:2007+A1:2010</t>
  </si>
  <si>
    <t xml:space="preserve">3/4</t>
  </si>
  <si>
    <t xml:space="preserve">Guardavivos y perfiles metálicos para placas de yeso laminado. Definiciones, especificaciones y métodos de ensayo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</si>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</sst>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6.63" customWidth="1"/>
    <col min="5" max="5" width="72.08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0.45</v>
      </c>
      <c r="H10" s="11"/>
      <c r="I10" s="12">
        <v>0.49</v>
      </c>
      <c r="J10" s="12"/>
      <c r="K10" s="12">
        <f ca="1">ROUND(INDIRECT(ADDRESS(ROW()+(0), COLUMN()+(-4), 1))*INDIRECT(ADDRESS(ROW()+(0), COLUMN()+(-2), 1)), 2)</f>
        <v>0.22</v>
      </c>
    </row>
    <row r="11" spans="1:11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1.7</v>
      </c>
      <c r="J11" s="12"/>
      <c r="K11" s="12">
        <f ca="1">ROUND(INDIRECT(ADDRESS(ROW()+(0), COLUMN()+(-4), 1))*INDIRECT(ADDRESS(ROW()+(0), COLUMN()+(-2), 1)), 2)</f>
        <v>1.7</v>
      </c>
    </row>
    <row r="12" spans="1:11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2.1</v>
      </c>
      <c r="H12" s="11"/>
      <c r="I12" s="12">
        <v>2.06</v>
      </c>
      <c r="J12" s="12"/>
      <c r="K12" s="12">
        <f ca="1">ROUND(INDIRECT(ADDRESS(ROW()+(0), COLUMN()+(-4), 1))*INDIRECT(ADDRESS(ROW()+(0), COLUMN()+(-2), 1)), 2)</f>
        <v>4.33</v>
      </c>
    </row>
    <row r="13" spans="1:11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4.94</v>
      </c>
      <c r="J13" s="12"/>
      <c r="K13" s="12">
        <f ca="1">ROUND(INDIRECT(ADDRESS(ROW()+(0), COLUMN()+(-4), 1))*INDIRECT(ADDRESS(ROW()+(0), COLUMN()+(-2), 1)), 2)</f>
        <v>5.19</v>
      </c>
    </row>
    <row r="14" spans="1:11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11</v>
      </c>
      <c r="H14" s="11"/>
      <c r="I14" s="12">
        <v>0.01</v>
      </c>
      <c r="J14" s="12"/>
      <c r="K14" s="12">
        <f ca="1">ROUND(INDIRECT(ADDRESS(ROW()+(0), COLUMN()+(-4), 1))*INDIRECT(ADDRESS(ROW()+(0), COLUMN()+(-2), 1)), 2)</f>
        <v>0.11</v>
      </c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</v>
      </c>
      <c r="H15" s="11"/>
      <c r="I15" s="12">
        <v>0.02</v>
      </c>
      <c r="J15" s="12"/>
      <c r="K15" s="12">
        <f ca="1">ROUND(INDIRECT(ADDRESS(ROW()+(0), COLUMN()+(-4), 1))*INDIRECT(ADDRESS(ROW()+(0), COLUMN()+(-2), 1)), 2)</f>
        <v>0.1</v>
      </c>
    </row>
    <row r="16" spans="1:11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1.4</v>
      </c>
      <c r="H16" s="11"/>
      <c r="I16" s="12">
        <v>0.06</v>
      </c>
      <c r="J16" s="12"/>
      <c r="K16" s="12">
        <f ca="1">ROUND(INDIRECT(ADDRESS(ROW()+(0), COLUMN()+(-4), 1))*INDIRECT(ADDRESS(ROW()+(0), COLUMN()+(-2), 1)), 2)</f>
        <v>0.08</v>
      </c>
    </row>
    <row r="17" spans="1:11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0.33</v>
      </c>
      <c r="H17" s="11"/>
      <c r="I17" s="12">
        <v>1.18</v>
      </c>
      <c r="J17" s="12"/>
      <c r="K17" s="12">
        <f ca="1">ROUND(INDIRECT(ADDRESS(ROW()+(0), COLUMN()+(-4), 1))*INDIRECT(ADDRESS(ROW()+(0), COLUMN()+(-2), 1)), 2)</f>
        <v>0.39</v>
      </c>
    </row>
    <row r="18" spans="1:11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3">
        <v>0.15</v>
      </c>
      <c r="H18" s="13"/>
      <c r="I18" s="14">
        <v>0.86</v>
      </c>
      <c r="J18" s="14"/>
      <c r="K18" s="14">
        <f ca="1">ROUND(INDIRECT(ADDRESS(ROW()+(0), COLUMN()+(-4), 1))*INDIRECT(ADDRESS(ROW()+(0), COLUMN()+(-2), 1)), 2)</f>
        <v>0.13</v>
      </c>
    </row>
    <row r="19" spans="1:11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9"/>
      <c r="K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12.25</v>
      </c>
    </row>
    <row r="20" spans="1:11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  <c r="K20" s="15"/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0.304</v>
      </c>
      <c r="H21" s="11"/>
      <c r="I21" s="12">
        <v>30.63</v>
      </c>
      <c r="J21" s="12"/>
      <c r="K21" s="12">
        <f ca="1">ROUND(INDIRECT(ADDRESS(ROW()+(0), COLUMN()+(-4), 1))*INDIRECT(ADDRESS(ROW()+(0), COLUMN()+(-2), 1)), 2)</f>
        <v>9.31</v>
      </c>
    </row>
    <row r="22" spans="1:11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0.304</v>
      </c>
      <c r="H22" s="13"/>
      <c r="I22" s="14">
        <v>26.39</v>
      </c>
      <c r="J22" s="14"/>
      <c r="K22" s="14">
        <f ca="1">ROUND(INDIRECT(ADDRESS(ROW()+(0), COLUMN()+(-4), 1))*INDIRECT(ADDRESS(ROW()+(0), COLUMN()+(-2), 1)), 2)</f>
        <v>8.02</v>
      </c>
    </row>
    <row r="23" spans="1:11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9"/>
      <c r="K23" s="17">
        <f ca="1">ROUND(SUM(INDIRECT(ADDRESS(ROW()+(-1), COLUMN()+(0), 1)),INDIRECT(ADDRESS(ROW()+(-2), COLUMN()+(0), 1))), 2)</f>
        <v>17.33</v>
      </c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  <c r="K24" s="15"/>
    </row>
    <row r="25" spans="1:11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COLUMN()+(2), 1)),INDIRECT(ADDRESS(ROW()+(-6), COLUMN()+(2), 1))), 2)</f>
        <v>29.58</v>
      </c>
      <c r="J25" s="14"/>
      <c r="K25" s="14">
        <f ca="1">ROUND(INDIRECT(ADDRESS(ROW()+(0), COLUMN()+(-4), 1))*INDIRECT(ADDRESS(ROW()+(0), COLUMN()+(-2), 1))/100, 2)</f>
        <v>0.59</v>
      </c>
    </row>
    <row r="26" spans="1:11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5"/>
      <c r="K26" s="26">
        <f ca="1">ROUND(SUM(INDIRECT(ADDRESS(ROW()+(-1), COLUMN()+(0), 1)),INDIRECT(ADDRESS(ROW()+(-3), COLUMN()+(0), 1)),INDIRECT(ADDRESS(ROW()+(-7), COLUMN()+(0), 1))), 2)</f>
        <v>30.17</v>
      </c>
    </row>
    <row r="29" spans="1:11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  <c r="K29" s="27"/>
    </row>
    <row r="30" spans="1:11" ht="13.50" thickBot="1" customHeight="1">
      <c r="A30" s="28" t="s">
        <v>57</v>
      </c>
      <c r="B30" s="28"/>
      <c r="C30" s="28"/>
      <c r="D30" s="28"/>
      <c r="E30" s="28"/>
      <c r="F30" s="29">
        <v>112006</v>
      </c>
      <c r="G30" s="29"/>
      <c r="H30" s="29">
        <v>112007</v>
      </c>
      <c r="I30" s="29"/>
      <c r="J30" s="29" t="s">
        <v>58</v>
      </c>
      <c r="K30" s="29"/>
    </row>
    <row r="31" spans="1:11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</row>
    <row r="32" spans="1:11" ht="13.50" thickBot="1" customHeight="1">
      <c r="A32" s="32" t="s">
        <v>60</v>
      </c>
      <c r="B32" s="32"/>
      <c r="C32" s="32"/>
      <c r="D32" s="32"/>
      <c r="E32" s="32"/>
      <c r="F32" s="33">
        <v>112007</v>
      </c>
      <c r="G32" s="33"/>
      <c r="H32" s="33">
        <v>112007</v>
      </c>
      <c r="I32" s="33"/>
      <c r="J32" s="33"/>
      <c r="K32" s="33"/>
    </row>
    <row r="33" spans="1:11" ht="13.50" thickBot="1" customHeight="1">
      <c r="A33" s="28" t="s">
        <v>61</v>
      </c>
      <c r="B33" s="28"/>
      <c r="C33" s="28"/>
      <c r="D33" s="28"/>
      <c r="E33" s="28"/>
      <c r="F33" s="29">
        <v>162010</v>
      </c>
      <c r="G33" s="29"/>
      <c r="H33" s="29">
        <v>1.12201e+06</v>
      </c>
      <c r="I33" s="29"/>
      <c r="J33" s="29" t="s">
        <v>62</v>
      </c>
      <c r="K33" s="29"/>
    </row>
    <row r="34" spans="1:11" ht="13.50" thickBot="1" customHeight="1">
      <c r="A34" s="32" t="s">
        <v>63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5" spans="1:11" ht="13.50" thickBot="1" customHeight="1">
      <c r="A35" s="28" t="s">
        <v>64</v>
      </c>
      <c r="B35" s="28"/>
      <c r="C35" s="28"/>
      <c r="D35" s="28"/>
      <c r="E35" s="28"/>
      <c r="F35" s="29">
        <v>132006</v>
      </c>
      <c r="G35" s="29"/>
      <c r="H35" s="29">
        <v>132007</v>
      </c>
      <c r="I35" s="29"/>
      <c r="J35" s="29" t="s">
        <v>65</v>
      </c>
      <c r="K35" s="29"/>
    </row>
    <row r="36" spans="1:11" ht="13.50" thickBot="1" customHeight="1">
      <c r="A36" s="30" t="s">
        <v>66</v>
      </c>
      <c r="B36" s="30"/>
      <c r="C36" s="30"/>
      <c r="D36" s="30"/>
      <c r="E36" s="30"/>
      <c r="F36" s="31"/>
      <c r="G36" s="31"/>
      <c r="H36" s="31"/>
      <c r="I36" s="31"/>
      <c r="J36" s="31"/>
      <c r="K36" s="31"/>
    </row>
    <row r="37" spans="1:11" ht="13.50" thickBot="1" customHeight="1">
      <c r="A37" s="32" t="s">
        <v>67</v>
      </c>
      <c r="B37" s="32"/>
      <c r="C37" s="32"/>
      <c r="D37" s="32"/>
      <c r="E37" s="32"/>
      <c r="F37" s="33">
        <v>112007</v>
      </c>
      <c r="G37" s="33"/>
      <c r="H37" s="33">
        <v>112007</v>
      </c>
      <c r="I37" s="33"/>
      <c r="J37" s="33"/>
      <c r="K37" s="33"/>
    </row>
    <row r="38" spans="1:11" ht="13.50" thickBot="1" customHeight="1">
      <c r="A38" s="28" t="s">
        <v>68</v>
      </c>
      <c r="B38" s="28"/>
      <c r="C38" s="28"/>
      <c r="D38" s="28"/>
      <c r="E38" s="28"/>
      <c r="F38" s="29">
        <v>1.11201e+06</v>
      </c>
      <c r="G38" s="29"/>
      <c r="H38" s="29">
        <v>1.11201e+06</v>
      </c>
      <c r="I38" s="29"/>
      <c r="J38" s="29" t="s">
        <v>69</v>
      </c>
      <c r="K38" s="29"/>
    </row>
    <row r="39" spans="1:11" ht="24.00" thickBot="1" customHeight="1">
      <c r="A39" s="32" t="s">
        <v>70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72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73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09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H18"/>
    <mergeCell ref="I18:J18"/>
    <mergeCell ref="A19:C19"/>
    <mergeCell ref="E19:F19"/>
    <mergeCell ref="G19:J19"/>
    <mergeCell ref="A20:C20"/>
    <mergeCell ref="E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J23"/>
    <mergeCell ref="A24:C24"/>
    <mergeCell ref="E24:H24"/>
    <mergeCell ref="I24:J24"/>
    <mergeCell ref="A25:C25"/>
    <mergeCell ref="E25:F25"/>
    <mergeCell ref="G25:H25"/>
    <mergeCell ref="I25:J25"/>
    <mergeCell ref="A26:F26"/>
    <mergeCell ref="G26:J26"/>
    <mergeCell ref="A29:E29"/>
    <mergeCell ref="F29:G29"/>
    <mergeCell ref="H29:I29"/>
    <mergeCell ref="J29:K29"/>
    <mergeCell ref="A30:E30"/>
    <mergeCell ref="F30:G30"/>
    <mergeCell ref="H30:I30"/>
    <mergeCell ref="J30:K32"/>
    <mergeCell ref="A31:E31"/>
    <mergeCell ref="F31:G31"/>
    <mergeCell ref="H31:I31"/>
    <mergeCell ref="A32:E32"/>
    <mergeCell ref="F32:G32"/>
    <mergeCell ref="H32:I32"/>
    <mergeCell ref="A33:E33"/>
    <mergeCell ref="F33:G34"/>
    <mergeCell ref="H33:I34"/>
    <mergeCell ref="J33:K34"/>
    <mergeCell ref="A34:E34"/>
    <mergeCell ref="A35:E35"/>
    <mergeCell ref="F35:G35"/>
    <mergeCell ref="H35:I35"/>
    <mergeCell ref="J35:K37"/>
    <mergeCell ref="A36:E36"/>
    <mergeCell ref="F36:G36"/>
    <mergeCell ref="H36:I36"/>
    <mergeCell ref="A37:E37"/>
    <mergeCell ref="F37:G37"/>
    <mergeCell ref="H37:I37"/>
    <mergeCell ref="A38:E38"/>
    <mergeCell ref="F38:G39"/>
    <mergeCell ref="H38:I39"/>
    <mergeCell ref="J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