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<sst xmlns="http://schemas.openxmlformats.org/spreadsheetml/2006/main" count="52" uniqueCount="52">
  <si>
    <t xml:space="preserve"/>
  </si>
  <si>
    <t xml:space="preserve">RRY012</t>
  </si>
  <si>
    <t xml:space="preserve">m²</t>
  </si>
  <si>
    <t xml:space="preserve">Extradossat directe de plaques de guix laminat amb aïllament incorporat. Sistema "KNAUF".</t>
  </si>
  <si>
    <r>
      <rPr>
        <sz val="8.25"/>
        <color rgb="FF000000"/>
        <rFont val="Arial"/>
        <family val="2"/>
      </rPr>
      <t xml:space="preserve">Extradossat directe, sistema W631.es "KNAUF", de 55 mm de gruix total, amb nivell de qualitat de l'acabat Q2, format per placa de guix laminat tipus Polyplac (XPE) de 9,5+30 mm d'espessor, rebuda directament sobre el parament vertical amb pasta de material d'unió Perlfix. Inclús pasta de segellament Jointfiller 24H "KNAUF", cinta microperforada de paper "KNAUF".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</si>
  <si>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</si>
  <si>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</si>
  <si>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</si>
  <si>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</si>
  <si>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</si>
  <si>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</si>
  <si>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</si>
  <si>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mt12pik015d</t>
  </si>
  <si>
    <t xml:space="preserve">kg</t>
  </si>
  <si>
    <t xml:space="preserve">Pasta de material d'unió Perlfix "KNAUF", d'enduriment ràpid (30 minuts), Euroclasse A1 de reacció al foc, segons UNE-EN 13501-1, rang de temperatura de treball de 5 a 30°C, per a aplicació manual, segons UNE-EN 13963.</t>
  </si>
  <si>
    <t xml:space="preserve">mt12ppk012b</t>
  </si>
  <si>
    <t xml:space="preserve">m²</t>
  </si>
  <si>
    <t xml:space="preserve">Placa transformada Polyplac (XPE) 10+30 "KNAUF" formada per una placa de guix laminat 9,5x1200x2600, BA, UNE-EN 13950 que porta adherida una làmina de poliestirè expandit de 15 kg/m³ de densitat.</t>
  </si>
  <si>
    <t xml:space="preserve">mt12pik010e</t>
  </si>
  <si>
    <t xml:space="preserve">kg</t>
  </si>
  <si>
    <t xml:space="preserve">Pasta de segellament Jointfiller 24H "KNAUF", Euroclasse A2-s1, d0 de reacció al foc, segons UNE-EN 13501-1, rang de temperatura de treball de 5 a 30°C, per a aplicació manual amb cinta de segellament, segons UNE-EN 13963.</t>
  </si>
  <si>
    <t xml:space="preserve">mt12pck010a</t>
  </si>
  <si>
    <t xml:space="preserve">m</t>
  </si>
  <si>
    <t xml:space="preserve">Cinta microperforada de paper "KNAUF" de 50 mm d'amplada, segons UNE-EN 13963.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</si>
  <si>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</si>
  <si>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</si>
  <si>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</si>
  <si>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</si>
  <si>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</si>
  <si>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</si>
  <si>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</si>
  <si>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</si>
  <si>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</si>
  <si>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</si>
  <si>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</si>
  <si>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</si>
  <si>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4,88€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</si>
  <si>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</si>
  <si>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</si>
  <si>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</si>
  <si>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</si>
  <si>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</si>
  <si>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13963:2005</t>
  </si>
  <si>
    <t xml:space="preserve">3/4</t>
  </si>
  <si>
    <t xml:space="preserve">Material de juntas para placas de yeso laminado. Definiciones, especificaciones y métodos de ensayo.</t>
  </si>
  <si>
    <t xml:space="preserve">EN  13963:2005/AC:2006</t>
  </si>
  <si>
    <t xml:space="preserve">EN  13950:2014</t>
  </si>
  <si>
    <t xml:space="preserve">1/3/4</t>
  </si>
  <si>
    <t xml:space="preserve">Transformados  de  placa  de  yeso  con  aislamiento térmico/acústico.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</si>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</sst>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4.59" customWidth="1"/>
    <col min="5" max="5" width="75.65"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4</v>
      </c>
      <c r="H10" s="11"/>
      <c r="I10" s="12">
        <v>0.45</v>
      </c>
      <c r="J10" s="12">
        <f ca="1">ROUND(INDIRECT(ADDRESS(ROW()+(0), COLUMN()+(-3), 1))*INDIRECT(ADDRESS(ROW()+(0), COLUMN()+(-1), 1)), 2)</f>
        <v>1.8</v>
      </c>
    </row>
    <row r="11" spans="1:10" ht="34.50" thickBot="1" customHeight="1">
      <c r="A11" s="1" t="s">
        <v>15</v>
      </c>
      <c r="B11" s="1"/>
      <c r="C11" s="10" t="s">
        <v>16</v>
      </c>
      <c r="D11" s="10"/>
      <c r="E11" s="1" t="s">
        <v>17</v>
      </c>
      <c r="F11" s="1"/>
      <c r="G11" s="11">
        <v>1.05</v>
      </c>
      <c r="H11" s="11"/>
      <c r="I11" s="12">
        <v>17.7</v>
      </c>
      <c r="J11" s="12">
        <f ca="1">ROUND(INDIRECT(ADDRESS(ROW()+(0), COLUMN()+(-3), 1))*INDIRECT(ADDRESS(ROW()+(0), COLUMN()+(-1), 1)), 2)</f>
        <v>18.59</v>
      </c>
    </row>
    <row r="12" spans="1:10" ht="34.50" thickBot="1" customHeight="1">
      <c r="A12" s="1" t="s">
        <v>18</v>
      </c>
      <c r="B12" s="1"/>
      <c r="C12" s="10" t="s">
        <v>19</v>
      </c>
      <c r="D12" s="10"/>
      <c r="E12" s="1" t="s">
        <v>20</v>
      </c>
      <c r="F12" s="1"/>
      <c r="G12" s="11">
        <v>0.505</v>
      </c>
      <c r="H12" s="11"/>
      <c r="I12" s="12">
        <v>0.93</v>
      </c>
      <c r="J12" s="12">
        <f ca="1">ROUND(INDIRECT(ADDRESS(ROW()+(0), COLUMN()+(-3), 1))*INDIRECT(ADDRESS(ROW()+(0), COLUMN()+(-1), 1)), 2)</f>
        <v>0.47</v>
      </c>
    </row>
    <row r="13" spans="1:10" ht="13.50" thickBot="1" customHeight="1">
      <c r="A13" s="1" t="s">
        <v>21</v>
      </c>
      <c r="B13" s="1"/>
      <c r="C13" s="10" t="s">
        <v>22</v>
      </c>
      <c r="D13" s="10"/>
      <c r="E13" s="1" t="s">
        <v>23</v>
      </c>
      <c r="F13" s="1"/>
      <c r="G13" s="13">
        <v>1.6</v>
      </c>
      <c r="H13" s="13"/>
      <c r="I13" s="14">
        <v>0.04</v>
      </c>
      <c r="J13" s="14">
        <f ca="1">ROUND(INDIRECT(ADDRESS(ROW()+(0), COLUMN()+(-3), 1))*INDIRECT(ADDRESS(ROW()+(0), COLUMN()+(-1), 1)), 2)</f>
        <v>0.06</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20.92</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0.413</v>
      </c>
      <c r="H16" s="11"/>
      <c r="I16" s="12">
        <v>29.34</v>
      </c>
      <c r="J16" s="12">
        <f ca="1">ROUND(INDIRECT(ADDRESS(ROW()+(0), COLUMN()+(-3), 1))*INDIRECT(ADDRESS(ROW()+(0), COLUMN()+(-1), 1)), 2)</f>
        <v>12.12</v>
      </c>
    </row>
    <row r="17" spans="1:10" ht="13.50" thickBot="1" customHeight="1">
      <c r="A17" s="1" t="s">
        <v>29</v>
      </c>
      <c r="B17" s="1"/>
      <c r="C17" s="10" t="s">
        <v>30</v>
      </c>
      <c r="D17" s="10"/>
      <c r="E17" s="1" t="s">
        <v>31</v>
      </c>
      <c r="F17" s="1"/>
      <c r="G17" s="13">
        <v>0.413</v>
      </c>
      <c r="H17" s="13"/>
      <c r="I17" s="14">
        <v>25.28</v>
      </c>
      <c r="J17" s="14">
        <f ca="1">ROUND(INDIRECT(ADDRESS(ROW()+(0), COLUMN()+(-3), 1))*INDIRECT(ADDRESS(ROW()+(0), COLUMN()+(-1), 1)), 2)</f>
        <v>10.44</v>
      </c>
    </row>
    <row r="18" spans="1:10" ht="13.50" thickBot="1" customHeight="1">
      <c r="A18" s="15"/>
      <c r="B18" s="15"/>
      <c r="C18" s="15"/>
      <c r="D18" s="15"/>
      <c r="E18" s="15"/>
      <c r="F18" s="15"/>
      <c r="G18" s="9" t="s">
        <v>32</v>
      </c>
      <c r="H18" s="9"/>
      <c r="I18" s="9"/>
      <c r="J18" s="17">
        <f ca="1">ROUND(SUM(INDIRECT(ADDRESS(ROW()+(-1), COLUMN()+(0), 1)),INDIRECT(ADDRESS(ROW()+(-2), COLUMN()+(0), 1))), 2)</f>
        <v>22.56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43.48</v>
      </c>
      <c r="J20" s="14">
        <f ca="1">ROUND(INDIRECT(ADDRESS(ROW()+(0), COLUMN()+(-3), 1))*INDIRECT(ADDRESS(ROW()+(0), COLUMN()+(-1), 1))/100, 2)</f>
        <v>0.87</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44.35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132006</v>
      </c>
      <c r="G25" s="29"/>
      <c r="H25" s="29">
        <v>132007</v>
      </c>
      <c r="I25" s="29"/>
      <c r="J25" s="29" t="s">
        <v>43</v>
      </c>
    </row>
    <row r="26" spans="1:10" ht="13.50" thickBot="1" customHeight="1">
      <c r="A26" s="30" t="s">
        <v>44</v>
      </c>
      <c r="B26" s="30"/>
      <c r="C26" s="30"/>
      <c r="D26" s="30"/>
      <c r="E26" s="30"/>
      <c r="F26" s="31"/>
      <c r="G26" s="31"/>
      <c r="H26" s="31"/>
      <c r="I26" s="31"/>
      <c r="J26" s="31"/>
    </row>
    <row r="27" spans="1:10" ht="13.50" thickBot="1" customHeight="1">
      <c r="A27" s="32" t="s">
        <v>45</v>
      </c>
      <c r="B27" s="32"/>
      <c r="C27" s="32"/>
      <c r="D27" s="32"/>
      <c r="E27" s="32"/>
      <c r="F27" s="33">
        <v>112007</v>
      </c>
      <c r="G27" s="33"/>
      <c r="H27" s="33">
        <v>112007</v>
      </c>
      <c r="I27" s="33"/>
      <c r="J27" s="33"/>
    </row>
    <row r="28" spans="1:10" ht="13.50" thickBot="1" customHeight="1">
      <c r="A28" s="28" t="s">
        <v>46</v>
      </c>
      <c r="B28" s="28"/>
      <c r="C28" s="28"/>
      <c r="D28" s="28"/>
      <c r="E28" s="28"/>
      <c r="F28" s="29">
        <v>1.32202e+006</v>
      </c>
      <c r="G28" s="29"/>
      <c r="H28" s="29">
        <v>1.32202e+006</v>
      </c>
      <c r="I28" s="29"/>
      <c r="J28" s="29" t="s">
        <v>47</v>
      </c>
    </row>
    <row r="29" spans="1:10" ht="24.00" thickBot="1" customHeight="1">
      <c r="A29" s="32" t="s">
        <v>48</v>
      </c>
      <c r="B29" s="32"/>
      <c r="C29" s="32"/>
      <c r="D29" s="32"/>
      <c r="E29" s="32"/>
      <c r="F29" s="33"/>
      <c r="G29" s="33"/>
      <c r="H29" s="33"/>
      <c r="I29" s="33"/>
      <c r="J29" s="33"/>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5"/>
    <mergeCell ref="H25:I25"/>
    <mergeCell ref="J25:J27"/>
    <mergeCell ref="A26:E26"/>
    <mergeCell ref="F26:G26"/>
    <mergeCell ref="H26:I26"/>
    <mergeCell ref="A27:E27"/>
    <mergeCell ref="F27:G27"/>
    <mergeCell ref="H27:I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