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<sst xmlns="http://schemas.openxmlformats.org/spreadsheetml/2006/main" count="52" uniqueCount="52">
  <si>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</si>
  <si>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RRY013</t>
  </si>
  <si>
    <t xml:space="preserve">m²</t>
  </si>
  <si>
    <t xml:space="preserve">Extradossat directe de plaques de guix laminat, d'alta resistència a la humitat. Sistema "KNAUF".</t>
  </si>
  <si>
    <r>
      <rPr>
        <sz val="8.25"/>
        <color rgb="FF000000"/>
        <rFont val="Arial"/>
        <family val="2"/>
      </rPr>
      <t xml:space="preserve">Extradossat directe, sistema W622.es Drystar "KNAUF", de 40 mm de gruix total, amb nivell de qualitat de l'acabat Q4, format per placa de guix laminat tipus Drystar (GM-FH1IR) de 12,5 mm d'espessor, formant sandvitx amb una placa tipus Drystar (GM-FH1IR) de 12,5 mm d'espessor, cargolades a una estructura metàl·lica d'acer galvanitzat de mestres de 90x50 i 0,55 mm d'espessor, prèviament ancorada al parament vertical cada 600 mm, amb cargols d'acer. Inclús fixacions per a l'ancoratge dels perfils; cargols per a la fixació de les plaques i pasta de segellament Drystar Filler "KNAUF", pasta de segellament Drystar Filler "KNAUF", pasta de segellament Drystar Filler "KNAUF", cinta de segellament Drystar Tape "KNAUF".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</si>
  <si>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</si>
  <si>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</si>
  <si>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</si>
  <si>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</si>
  <si>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</si>
  <si>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</si>
  <si>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</si>
  <si>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mt12pfk011d</t>
  </si>
  <si>
    <t xml:space="preserve">m</t>
  </si>
  <si>
    <t xml:space="preserve">Mestra Omega "KNAUF" 80x15x50 mm, de xapa d'acer galvanitzat.</t>
  </si>
  <si>
    <t xml:space="preserve">mt12drk010a</t>
  </si>
  <si>
    <t xml:space="preserve">m²</t>
  </si>
  <si>
    <t xml:space="preserve">Placa de guix laminat reforçada amb teixit de fibra UNE-EN 15283-1 GM-FH1IR / 1200 / 2600 / 12,5 / amb les vores longitudinals quadrades, especial Drystar "KNAUF" amb ànima de guix i cares revestides amb una làmina de fibra de vidre; Euroclasse A2-s1, d0 de reacció al foc, segons UNE-EN 13501-1.</t>
  </si>
  <si>
    <t xml:space="preserve">mt12drk012a</t>
  </si>
  <si>
    <t xml:space="preserve">kg</t>
  </si>
  <si>
    <t xml:space="preserve">Pasta de segellament Drystar Filler "KNAUF", amb additiu hidròfug, Euroclasse A2-s1, d0 de reacció al foc, segons UNE-EN 13501-1, rang de temperatura de treball de 10 a 35°C, per a aplicació manual o mecànica amb cinta de segellament, segons UNE-EN 13963.</t>
  </si>
  <si>
    <t xml:space="preserve">mt12drk013</t>
  </si>
  <si>
    <t xml:space="preserve">m</t>
  </si>
  <si>
    <t xml:space="preserve">Cinta de segellament Drystar Tape "KNAUF".</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</si>
  <si>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</si>
  <si>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</si>
  <si>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</si>
  <si>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</si>
  <si>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</si>
  <si>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</si>
  <si>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</si>
  <si>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</si>
  <si>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</si>
  <si>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</si>
  <si>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</si>
  <si>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</si>
  <si>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6,00€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</si>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</sst>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38" customWidth="1"/>
    <col min="4" max="4" width="4.25" customWidth="1"/>
    <col min="5" max="5" width="75.99"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v>
      </c>
      <c r="H10" s="11"/>
      <c r="I10" s="12">
        <v>1.61</v>
      </c>
      <c r="J10" s="12">
        <f ca="1">ROUND(INDIRECT(ADDRESS(ROW()+(0), COLUMN()+(-3), 1))*INDIRECT(ADDRESS(ROW()+(0), COLUMN()+(-1), 1)), 2)</f>
        <v>3.22</v>
      </c>
    </row>
    <row r="11" spans="1:10" ht="45.00" thickBot="1" customHeight="1">
      <c r="A11" s="1" t="s">
        <v>15</v>
      </c>
      <c r="B11" s="1"/>
      <c r="C11" s="10" t="s">
        <v>16</v>
      </c>
      <c r="D11" s="10"/>
      <c r="E11" s="1" t="s">
        <v>17</v>
      </c>
      <c r="F11" s="1"/>
      <c r="G11" s="11">
        <v>1.05</v>
      </c>
      <c r="H11" s="11"/>
      <c r="I11" s="12">
        <v>15.27</v>
      </c>
      <c r="J11" s="12">
        <f ca="1">ROUND(INDIRECT(ADDRESS(ROW()+(0), COLUMN()+(-3), 1))*INDIRECT(ADDRESS(ROW()+(0), COLUMN()+(-1), 1)), 2)</f>
        <v>16.03</v>
      </c>
    </row>
    <row r="12" spans="1:10" ht="34.50" thickBot="1" customHeight="1">
      <c r="A12" s="1" t="s">
        <v>18</v>
      </c>
      <c r="B12" s="1"/>
      <c r="C12" s="10" t="s">
        <v>19</v>
      </c>
      <c r="D12" s="10"/>
      <c r="E12" s="1" t="s">
        <v>20</v>
      </c>
      <c r="F12" s="1"/>
      <c r="G12" s="11">
        <v>1.545</v>
      </c>
      <c r="H12" s="11"/>
      <c r="I12" s="12">
        <v>1.18</v>
      </c>
      <c r="J12" s="12">
        <f ca="1">ROUND(INDIRECT(ADDRESS(ROW()+(0), COLUMN()+(-3), 1))*INDIRECT(ADDRESS(ROW()+(0), COLUMN()+(-1), 1)), 2)</f>
        <v>1.82</v>
      </c>
    </row>
    <row r="13" spans="1:10" ht="13.50" thickBot="1" customHeight="1">
      <c r="A13" s="1" t="s">
        <v>21</v>
      </c>
      <c r="B13" s="1"/>
      <c r="C13" s="10" t="s">
        <v>22</v>
      </c>
      <c r="D13" s="10"/>
      <c r="E13" s="1" t="s">
        <v>23</v>
      </c>
      <c r="F13" s="1"/>
      <c r="G13" s="13">
        <v>1.6</v>
      </c>
      <c r="H13" s="13"/>
      <c r="I13" s="14">
        <v>0.06</v>
      </c>
      <c r="J13" s="14">
        <f ca="1">ROUND(INDIRECT(ADDRESS(ROW()+(0), COLUMN()+(-3), 1))*INDIRECT(ADDRESS(ROW()+(0), COLUMN()+(-1), 1)), 2)</f>
        <v>0.1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21.17</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0.592</v>
      </c>
      <c r="H16" s="11"/>
      <c r="I16" s="12">
        <v>29.34</v>
      </c>
      <c r="J16" s="12">
        <f ca="1">ROUND(INDIRECT(ADDRESS(ROW()+(0), COLUMN()+(-3), 1))*INDIRECT(ADDRESS(ROW()+(0), COLUMN()+(-1), 1)), 2)</f>
        <v>17.37</v>
      </c>
    </row>
    <row r="17" spans="1:10" ht="13.50" thickBot="1" customHeight="1">
      <c r="A17" s="1" t="s">
        <v>29</v>
      </c>
      <c r="B17" s="1"/>
      <c r="C17" s="10" t="s">
        <v>30</v>
      </c>
      <c r="D17" s="10"/>
      <c r="E17" s="1" t="s">
        <v>31</v>
      </c>
      <c r="F17" s="1"/>
      <c r="G17" s="13">
        <v>0.592</v>
      </c>
      <c r="H17" s="13"/>
      <c r="I17" s="14">
        <v>25.28</v>
      </c>
      <c r="J17" s="14">
        <f ca="1">ROUND(INDIRECT(ADDRESS(ROW()+(0), COLUMN()+(-3), 1))*INDIRECT(ADDRESS(ROW()+(0), COLUMN()+(-1), 1)), 2)</f>
        <v>14.97</v>
      </c>
    </row>
    <row r="18" spans="1:10" ht="13.50" thickBot="1" customHeight="1">
      <c r="A18" s="15"/>
      <c r="B18" s="15"/>
      <c r="C18" s="15"/>
      <c r="D18" s="15"/>
      <c r="E18" s="15"/>
      <c r="F18" s="15"/>
      <c r="G18" s="9" t="s">
        <v>32</v>
      </c>
      <c r="H18" s="9"/>
      <c r="I18" s="9"/>
      <c r="J18" s="17">
        <f ca="1">ROUND(SUM(INDIRECT(ADDRESS(ROW()+(-1), COLUMN()+(0), 1)),INDIRECT(ADDRESS(ROW()+(-2), COLUMN()+(0), 1))), 2)</f>
        <v>32.34</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53.51</v>
      </c>
      <c r="J20" s="14">
        <f ca="1">ROUND(INDIRECT(ADDRESS(ROW()+(0), COLUMN()+(-3), 1))*INDIRECT(ADDRESS(ROW()+(0), COLUMN()+(-1), 1))/100, 2)</f>
        <v>1.07</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54.58</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162010</v>
      </c>
      <c r="G25" s="29"/>
      <c r="H25" s="29">
        <v>162011</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132006</v>
      </c>
      <c r="G27" s="29"/>
      <c r="H27" s="29">
        <v>132007</v>
      </c>
      <c r="I27" s="29"/>
      <c r="J27" s="29" t="s">
        <v>46</v>
      </c>
    </row>
    <row r="28" spans="1:10" ht="13.50" thickBot="1" customHeight="1">
      <c r="A28" s="32" t="s">
        <v>47</v>
      </c>
      <c r="B28" s="32"/>
      <c r="C28" s="32"/>
      <c r="D28" s="32"/>
      <c r="E28" s="32"/>
      <c r="F28" s="33"/>
      <c r="G28" s="33"/>
      <c r="H28" s="33"/>
      <c r="I28" s="33"/>
      <c r="J28" s="33"/>
    </row>
    <row r="29" spans="1:10" ht="13.50" thickBot="1" customHeight="1">
      <c r="A29" s="30" t="s">
        <v>48</v>
      </c>
      <c r="B29" s="30"/>
      <c r="C29" s="30"/>
      <c r="D29" s="30"/>
      <c r="E29" s="30"/>
      <c r="F29" s="31">
        <v>112007</v>
      </c>
      <c r="G29" s="31"/>
      <c r="H29" s="31">
        <v>112007</v>
      </c>
      <c r="I29" s="31"/>
      <c r="J29" s="3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7"/>
    <mergeCell ref="H27:I27"/>
    <mergeCell ref="J27:J29"/>
    <mergeCell ref="A28:E28"/>
    <mergeCell ref="F28:G28"/>
    <mergeCell ref="H28:I28"/>
    <mergeCell ref="A29:E29"/>
    <mergeCell ref="F29:G29"/>
    <mergeCell ref="H29:I29"/>
    <mergeCell ref="A32:J32"/>
    <mergeCell ref="A33:J33"/>
    <mergeCell ref="A34:J34"/>
  </mergeCells>
  <pageMargins left="0.147638" right="0.147638" top="0.206693" bottom="0.206693" header="0.0" footer="0.0"/>
  <pageSetup paperSize="9" orientation="portrait"/>
  <rowBreaks count="0" manualBreakCount="0">
    </rowBreaks>
</worksheet>
</file>