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<sst xmlns="http://schemas.openxmlformats.org/spreadsheetml/2006/main" count="51" uniqueCount="51">
  <si>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</si>
  <si>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RRS001</t>
  </si>
  <si>
    <t xml:space="preserve">m²</t>
  </si>
  <si>
    <t xml:space="preserve">Extradossat directe de plaques de silicat càlcic.</t>
  </si>
  <si>
    <r>
      <rPr>
        <sz val="8.25"/>
        <color rgb="FF000000"/>
        <rFont val="Arial"/>
        <family val="2"/>
      </rPr>
      <t xml:space="preserve">Extradossat directe, amb resistència al foc EI 120, segons UNE-EN 1364-1, sistema de 27 mm de gruix total, format per placa de silicat càlcic tipus tallafoc de 12 mm d'espessor, rebuda directament sobre el parament vertical amb fixacions mecàniques. Inclús cargols per a la fixació de les plaques; pasta per al tractament de junts i massilla intumescent.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</si>
  <si>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</si>
  <si>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</si>
  <si>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</si>
  <si>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</si>
  <si>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</si>
  <si>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</si>
  <si>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</si>
  <si>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mt12psg035a</t>
  </si>
  <si>
    <t xml:space="preserve">kg</t>
  </si>
  <si>
    <t xml:space="preserve">Pasta de material d'unió, segons UNE-EN 14496.</t>
  </si>
  <si>
    <t xml:space="preserve">mt12plo010gd</t>
  </si>
  <si>
    <t xml:space="preserve">m²</t>
  </si>
  <si>
    <t xml:space="preserve">Placa de silicat càlcic, de 1200x2000 mm i 12 mm de gruix, amb les vores longitudinals afinades.</t>
  </si>
  <si>
    <t xml:space="preserve">mt12psg220</t>
  </si>
  <si>
    <t xml:space="preserve">U</t>
  </si>
  <si>
    <t xml:space="preserve">Fixació composta per tac i cargol 5x27.</t>
  </si>
  <si>
    <t xml:space="preserve">mt12ppo010a</t>
  </si>
  <si>
    <t xml:space="preserve">kg</t>
  </si>
  <si>
    <t xml:space="preserve">Pasta de segellament.</t>
  </si>
  <si>
    <t xml:space="preserve">mt41php030g</t>
  </si>
  <si>
    <t xml:space="preserve">U</t>
  </si>
  <si>
    <t xml:space="preserve">Cartutx de 310 ml de massilla intumescent monocomponent, a base de resines acríliques, amb propietats ignífugues, color blanc, Euroclasse D-s2, d0 de reacció al foc, segons UNE-EN 13501-1, apta per a ser pintada, classe Y1, segons EOTA TR024.</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</si>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</sst>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5.10" customWidth="1"/>
    <col min="5" max="5" width="74.8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14.98</v>
      </c>
      <c r="J11" s="12">
        <f ca="1">ROUND(INDIRECT(ADDRESS(ROW()+(0), COLUMN()+(-3), 1))*INDIRECT(ADDRESS(ROW()+(0), COLUMN()+(-1), 1)), 2)</f>
        <v>15.73</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1.67</v>
      </c>
      <c r="J13" s="12">
        <f ca="1">ROUND(INDIRECT(ADDRESS(ROW()+(0), COLUMN()+(-3), 1))*INDIRECT(ADDRESS(ROW()+(0), COLUMN()+(-1), 1)), 2)</f>
        <v>0.42</v>
      </c>
    </row>
    <row r="14" spans="1:10" ht="34.50" thickBot="1" customHeight="1">
      <c r="A14" s="1" t="s">
        <v>24</v>
      </c>
      <c r="B14" s="1"/>
      <c r="C14" s="10" t="s">
        <v>25</v>
      </c>
      <c r="D14" s="10"/>
      <c r="E14" s="1" t="s">
        <v>26</v>
      </c>
      <c r="F14" s="1"/>
      <c r="G14" s="13">
        <v>0.2</v>
      </c>
      <c r="H14" s="13"/>
      <c r="I14" s="14">
        <v>6.91</v>
      </c>
      <c r="J14" s="14">
        <f ca="1">ROUND(INDIRECT(ADDRESS(ROW()+(0), COLUMN()+(-3), 1))*INDIRECT(ADDRESS(ROW()+(0), COLUMN()+(-1), 1)), 2)</f>
        <v>1.38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19.7</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0.68</v>
      </c>
      <c r="H17" s="11"/>
      <c r="I17" s="12">
        <v>29.34</v>
      </c>
      <c r="J17" s="12">
        <f ca="1">ROUND(INDIRECT(ADDRESS(ROW()+(0), COLUMN()+(-3), 1))*INDIRECT(ADDRESS(ROW()+(0), COLUMN()+(-1), 1)), 2)</f>
        <v>19.95</v>
      </c>
    </row>
    <row r="18" spans="1:10" ht="13.50" thickBot="1" customHeight="1">
      <c r="A18" s="1" t="s">
        <v>32</v>
      </c>
      <c r="B18" s="1"/>
      <c r="C18" s="10" t="s">
        <v>33</v>
      </c>
      <c r="D18" s="10"/>
      <c r="E18" s="1" t="s">
        <v>34</v>
      </c>
      <c r="F18" s="1"/>
      <c r="G18" s="13">
        <v>0.68</v>
      </c>
      <c r="H18" s="13"/>
      <c r="I18" s="14">
        <v>25.28</v>
      </c>
      <c r="J18" s="14">
        <f ca="1">ROUND(INDIRECT(ADDRESS(ROW()+(0), COLUMN()+(-3), 1))*INDIRECT(ADDRESS(ROW()+(0), COLUMN()+(-1), 1)), 2)</f>
        <v>17.19</v>
      </c>
    </row>
    <row r="19" spans="1:10" ht="13.50" thickBot="1" customHeight="1">
      <c r="A19" s="15"/>
      <c r="B19" s="15"/>
      <c r="C19" s="15"/>
      <c r="D19" s="15"/>
      <c r="E19" s="15"/>
      <c r="F19" s="15"/>
      <c r="G19" s="9" t="s">
        <v>35</v>
      </c>
      <c r="H19" s="9"/>
      <c r="I19" s="9"/>
      <c r="J19" s="17">
        <f ca="1">ROUND(SUM(INDIRECT(ADDRESS(ROW()+(-1), COLUMN()+(0), 1)),INDIRECT(ADDRESS(ROW()+(-2), COLUMN()+(0), 1))), 2)</f>
        <v>37.14</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56.84</v>
      </c>
      <c r="J21" s="14">
        <f ca="1">ROUND(INDIRECT(ADDRESS(ROW()+(0), COLUMN()+(-3), 1))*INDIRECT(ADDRESS(ROW()+(0), COLUMN()+(-1), 1))/100, 2)</f>
        <v>1.14</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57.98</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