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<sst xmlns="http://schemas.openxmlformats.org/spreadsheetml/2006/main" count="58" uniqueCount="58">
  <si>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</si>
  <si>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RRF020</t>
  </si>
  <si>
    <t xml:space="preserve">m²</t>
  </si>
  <si>
    <t xml:space="preserve">Extradossat autoportant de plaques de guix laminat reforçat amb fibres, sobre mur estructural interior de fusta.</t>
  </si>
  <si>
    <r>
      <rPr>
        <sz val="8.25"/>
        <color rgb="FF000000"/>
        <rFont val="Arial"/>
        <family val="2"/>
      </rPr>
      <t xml:space="preserve">Extradossat autoportant lliure, sobre mur estructural interior de fusta, de 36,5 mm d'espessor, amb nivell de qualitat de l'acabat estàndard (Q2), format per placa de guix laminat reforçat amb fibres tipus estàndard de 12,5 mm d'espessor, ancorada almur estructural de panell contralaminat de fusta (CLT) amb llates de fusta de pinastre (Pinus pinaster), de 24x48 mm de secció, sense tractar. Inclús cargols per a la fixació de les plaques i pasta i cinta per al tractament de junts.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</si>
  <si>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</si>
  <si>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</si>
  <si>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</si>
  <si>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</si>
  <si>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</si>
  <si>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</si>
  <si>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</si>
  <si>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mt12psg260a</t>
  </si>
  <si>
    <t xml:space="preserve">m</t>
  </si>
  <si>
    <t xml:space="preserve">Llistó de fusta de pinastre (Pinus pinaster), de 24x48 mm de secció, sense tractar.</t>
  </si>
  <si>
    <t xml:space="preserve">mt07emr113bb</t>
  </si>
  <si>
    <t xml:space="preserve">U</t>
  </si>
  <si>
    <t xml:space="preserve">Cargol autoperforant per a fusta, de 4 mm de diàmetre i 35 mm de longitud, d'acer galvanitzat amb revestiment de crom.</t>
  </si>
  <si>
    <t xml:space="preserve">mt12psg250c</t>
  </si>
  <si>
    <t xml:space="preserve">m²</t>
  </si>
  <si>
    <t xml:space="preserve">Placa de guix laminat reforçada amb teixit de fibra / UNE-EN 15283-2 - 1200 / 2500 / 12,5 / amb les vores longitudinals quadrades, amb fibres de paper en la massa de guix.</t>
  </si>
  <si>
    <t xml:space="preserve">mt12psg251a</t>
  </si>
  <si>
    <t xml:space="preserve">U</t>
  </si>
  <si>
    <t xml:space="preserve">Cargol autoperforant 3,9x30 mm.</t>
  </si>
  <si>
    <t xml:space="preserve">mt12psg280a</t>
  </si>
  <si>
    <t xml:space="preserve">kg</t>
  </si>
  <si>
    <t xml:space="preserve">Pasta per al segellat de junts entre plaques de guix laminat reforçat amb fibres, segons UNE-EN 13963.</t>
  </si>
  <si>
    <t xml:space="preserve">mt12psg270a</t>
  </si>
  <si>
    <t xml:space="preserve">m</t>
  </si>
  <si>
    <t xml:space="preserve">Cinta de junts, per al segellat de junts entre plaques de guix laminat.</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</si>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</sst>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5.95" customWidth="1"/>
    <col min="5" max="5" width="74.46"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24.00" thickBot="1" customHeight="1">
      <c r="A12" s="1" t="s">
        <v>18</v>
      </c>
      <c r="B12" s="1"/>
      <c r="C12" s="10" t="s">
        <v>19</v>
      </c>
      <c r="D12" s="10"/>
      <c r="E12" s="1" t="s">
        <v>20</v>
      </c>
      <c r="F12" s="1"/>
      <c r="G12" s="11">
        <v>1.05</v>
      </c>
      <c r="H12" s="11"/>
      <c r="I12" s="12">
        <v>8.65</v>
      </c>
      <c r="J12" s="12">
        <f ca="1">ROUND(INDIRECT(ADDRESS(ROW()+(0), COLUMN()+(-3), 1))*INDIRECT(ADDRESS(ROW()+(0), COLUMN()+(-1), 1)), 2)</f>
        <v>9.08</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3">
        <v>1.6</v>
      </c>
      <c r="H15" s="13"/>
      <c r="I15" s="14">
        <v>0.2</v>
      </c>
      <c r="J15" s="14">
        <f ca="1">ROUND(INDIRECT(ADDRESS(ROW()+(0), COLUMN()+(-3), 1))*INDIRECT(ADDRESS(ROW()+(0), COLUMN()+(-1), 1)), 2)</f>
        <v>0.32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0.506</v>
      </c>
      <c r="H18" s="11"/>
      <c r="I18" s="12">
        <v>29.34</v>
      </c>
      <c r="J18" s="12">
        <f ca="1">ROUND(INDIRECT(ADDRESS(ROW()+(0), COLUMN()+(-3), 1))*INDIRECT(ADDRESS(ROW()+(0), COLUMN()+(-1), 1)), 2)</f>
        <v>14.85</v>
      </c>
    </row>
    <row r="19" spans="1:10" ht="13.50" thickBot="1" customHeight="1">
      <c r="A19" s="1" t="s">
        <v>35</v>
      </c>
      <c r="B19" s="1"/>
      <c r="C19" s="10" t="s">
        <v>36</v>
      </c>
      <c r="D19" s="10"/>
      <c r="E19" s="1" t="s">
        <v>37</v>
      </c>
      <c r="F19" s="1"/>
      <c r="G19" s="13">
        <v>0.208</v>
      </c>
      <c r="H19" s="13"/>
      <c r="I19" s="14">
        <v>25.28</v>
      </c>
      <c r="J19" s="14">
        <f ca="1">ROUND(INDIRECT(ADDRESS(ROW()+(0), COLUMN()+(-3), 1))*INDIRECT(ADDRESS(ROW()+(0), COLUMN()+(-1), 1)), 2)</f>
        <v>5.26</v>
      </c>
    </row>
    <row r="20" spans="1:10" ht="13.50" thickBot="1" customHeight="1">
      <c r="A20" s="15"/>
      <c r="B20" s="15"/>
      <c r="C20" s="15"/>
      <c r="D20" s="15"/>
      <c r="E20" s="15"/>
      <c r="F20" s="15"/>
      <c r="G20" s="9" t="s">
        <v>38</v>
      </c>
      <c r="H20" s="9"/>
      <c r="I20" s="9"/>
      <c r="J20" s="17">
        <f ca="1">ROUND(SUM(INDIRECT(ADDRESS(ROW()+(-1), COLUMN()+(0), 1)),INDIRECT(ADDRESS(ROW()+(-2), COLUMN()+(0), 1))), 2)</f>
        <v>20.11</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32.82</v>
      </c>
      <c r="J22" s="14">
        <f ca="1">ROUND(INDIRECT(ADDRESS(ROW()+(0), COLUMN()+(-3), 1))*INDIRECT(ADDRESS(ROW()+(0), COLUMN()+(-1), 1))/100, 2)</f>
        <v>0.66</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33.48</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162011</v>
      </c>
      <c r="I27" s="29"/>
      <c r="J27" s="29" t="s">
        <v>49</v>
      </c>
    </row>
    <row r="28" spans="1:10" ht="24.0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