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<sst xmlns="http://schemas.openxmlformats.org/spreadsheetml/2006/main" count="53" uniqueCount="53">
  <si>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</si>
  <si>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RQO010</t>
  </si>
  <si>
    <t xml:space="preserve">m²</t>
  </si>
  <si>
    <t xml:space="preserve">Morter monocapa.</t>
  </si>
  <si>
    <r>
      <rPr>
        <sz val="8.25"/>
        <color rgb="FF000000"/>
        <rFont val="Arial"/>
        <family val="2"/>
      </rPr>
      <t xml:space="preserve">Revestiment de paraments exteriors amb morter monocapa, acabat amb pedra projectada, color a escollir, tipus OC CSIII W1 segons UNE-EN 998-1, espessor 15 mm, aplicat manualment, armat i reforçat amb malla antiàlcalis en els canvis de material i en els fronts de forjat.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</si>
  <si>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</si>
  <si>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</si>
  <si>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</si>
  <si>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</si>
  <si>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</si>
  <si>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</si>
  <si>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</si>
  <si>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mt28moc010bk</t>
  </si>
  <si>
    <t xml:space="preserve">kg</t>
  </si>
  <si>
    <t xml:space="preserve">Morter monocapa, acabat amb pedra projectada, color a escollir, tipus OC CSIII W1 segons UNE-EN 998-1, compost de ciment blanc, calç, àrids de granulometria compensada, additius orgànics i inorgànics i pigments minerals.</t>
  </si>
  <si>
    <t xml:space="preserve">mt28mon020b</t>
  </si>
  <si>
    <t xml:space="preserve">kg</t>
  </si>
  <si>
    <t xml:space="preserve">Àrid de marbre, procedent de trituració, per projectar sobre morter, de granulometria compresa entre 5 i 9 mm.</t>
  </si>
  <si>
    <t xml:space="preserve">mt28maw050e</t>
  </si>
  <si>
    <t xml:space="preserve">m²</t>
  </si>
  <si>
    <t xml:space="preserve">Malla de fibra de vidre antiàlcalis, de 7x6,5 mm de llum de malla, 195 g/m² de massa superficial, 0,65 mm de gruix i de 0,11x50 m, per armar morters.</t>
  </si>
  <si>
    <t xml:space="preserve">mt28mon030</t>
  </si>
  <si>
    <t xml:space="preserve">m</t>
  </si>
  <si>
    <t xml:space="preserve">Rivet de PVC.</t>
  </si>
  <si>
    <t xml:space="preserve">mt28mon050</t>
  </si>
  <si>
    <t xml:space="preserve">m</t>
  </si>
  <si>
    <t xml:space="preserve">Perfil de PVC rígid per a formació d'arestes a revestiments de morter monocapa.</t>
  </si>
  <si>
    <t xml:space="preserve">mt27wav020a</t>
  </si>
  <si>
    <t xml:space="preserve">m</t>
  </si>
  <si>
    <t xml:space="preserve">Cinta adhesiva de pintor, de 25 mm d'amplada.</t>
  </si>
  <si>
    <t xml:space="preserve">Subtotal materials: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</si>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</sst>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5.61" customWidth="1"/>
    <col min="5" max="5" width="73.95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19.5</v>
      </c>
      <c r="H10" s="11"/>
      <c r="I10" s="12">
        <v>0.55</v>
      </c>
      <c r="J10" s="12">
        <f ca="1">ROUND(INDIRECT(ADDRESS(ROW()+(0), COLUMN()+(-3), 1))*INDIRECT(ADDRESS(ROW()+(0), COLUMN()+(-1), 1)), 2)</f>
        <v>10.73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15</v>
      </c>
      <c r="H11" s="11"/>
      <c r="I11" s="12">
        <v>0.37</v>
      </c>
      <c r="J11" s="12">
        <f ca="1">ROUND(INDIRECT(ADDRESS(ROW()+(0), COLUMN()+(-3), 1))*INDIRECT(ADDRESS(ROW()+(0), COLUMN()+(-1), 1)), 2)</f>
        <v>5.55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0.21</v>
      </c>
      <c r="H12" s="11"/>
      <c r="I12" s="12">
        <v>1.87</v>
      </c>
      <c r="J12" s="12">
        <f ca="1">ROUND(INDIRECT(ADDRESS(ROW()+(0), COLUMN()+(-3), 1))*INDIRECT(ADDRESS(ROW()+(0), COLUMN()+(-1), 1)), 2)</f>
        <v>0.39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0.75</v>
      </c>
      <c r="H13" s="11"/>
      <c r="I13" s="12">
        <v>0.35</v>
      </c>
      <c r="J13" s="12">
        <f ca="1">ROUND(INDIRECT(ADDRESS(ROW()+(0), COLUMN()+(-3), 1))*INDIRECT(ADDRESS(ROW()+(0), COLUMN()+(-1), 1)), 2)</f>
        <v>0.26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1.25</v>
      </c>
      <c r="H14" s="11"/>
      <c r="I14" s="12">
        <v>0.37</v>
      </c>
      <c r="J14" s="12">
        <f ca="1">ROUND(INDIRECT(ADDRESS(ROW()+(0), COLUMN()+(-3), 1))*INDIRECT(ADDRESS(ROW()+(0), COLUMN()+(-1), 1)), 2)</f>
        <v>0.46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1</v>
      </c>
      <c r="H15" s="13"/>
      <c r="I15" s="14">
        <v>0.1</v>
      </c>
      <c r="J15" s="14">
        <f ca="1">ROUND(INDIRECT(ADDRESS(ROW()+(0), COLUMN()+(-3), 1))*INDIRECT(ADDRESS(ROW()+(0), COLUMN()+(-1), 1)), 2)</f>
        <v>0.1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17.49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0.535</v>
      </c>
      <c r="H18" s="11"/>
      <c r="I18" s="12">
        <v>28.42</v>
      </c>
      <c r="J18" s="12">
        <f ca="1">ROUND(INDIRECT(ADDRESS(ROW()+(0), COLUMN()+(-3), 1))*INDIRECT(ADDRESS(ROW()+(0), COLUMN()+(-1), 1)), 2)</f>
        <v>15.2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0.295</v>
      </c>
      <c r="H19" s="13"/>
      <c r="I19" s="14">
        <v>25.02</v>
      </c>
      <c r="J19" s="14">
        <f ca="1">ROUND(INDIRECT(ADDRESS(ROW()+(0), COLUMN()+(-3), 1))*INDIRECT(ADDRESS(ROW()+(0), COLUMN()+(-1), 1)), 2)</f>
        <v>7.38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22.58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4</v>
      </c>
      <c r="H22" s="13"/>
      <c r="I22" s="14">
        <f ca="1">ROUND(SUM(INDIRECT(ADDRESS(ROW()+(-2), COLUMN()+(1), 1)),INDIRECT(ADDRESS(ROW()+(-6), COLUMN()+(1), 1))), 2)</f>
        <v>40.07</v>
      </c>
      <c r="J22" s="14">
        <f ca="1">ROUND(INDIRECT(ADDRESS(ROW()+(0), COLUMN()+(-3), 1))*INDIRECT(ADDRESS(ROW()+(0), COLUMN()+(-1), 1))/100, 2)</f>
        <v>1.6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41.67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1.18202e+006</v>
      </c>
      <c r="G27" s="29"/>
      <c r="H27" s="29">
        <v>1.18202e+006</v>
      </c>
      <c r="I27" s="29"/>
      <c r="J27" s="29">
        <v>4</v>
      </c>
    </row>
    <row r="28" spans="1:10" ht="13.5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