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<sst xmlns="http://schemas.openxmlformats.org/spreadsheetml/2006/main" count="32" uniqueCount="32">
  <si>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</si>
  <si>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RIF020</t>
  </si>
  <si>
    <t xml:space="preserve">m²</t>
  </si>
  <si>
    <t xml:space="preserve">Pintura natural d'origen mineral al silicat, fotocatalítica, sobre parament interior de morter.</t>
  </si>
  <si>
    <r>
      <rPr>
        <sz val="8.25"/>
        <color rgb="FF000000"/>
        <rFont val="Arial"/>
        <family val="2"/>
      </rPr>
      <t xml:space="preserve">Aplicació manual de dues mans de pintura natural d'origen mineral al silicat, fotocatalítica, amb molt baix contingut de substàncies orgàniques volàtils (VOC), color blanc, acabat mat, textura llisa, la primera sense diluir i la següent diluïda amb un 10% de diluent, a base de silicat potàssic, (rendiment: 0,13 kg/m²); sobre parament interior de morter, vertical, de fins 3 m d'altura. El preu inclou la protecció dels elements de l'entorn que puguin veure's afectats durant els treballs i la resolució de punts singulars.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</si>
  <si>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</si>
  <si>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</si>
  <si>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</si>
  <si>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</si>
  <si>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</si>
  <si>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</si>
  <si>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</si>
  <si>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mt27pma030a</t>
  </si>
  <si>
    <t xml:space="preserve">kg</t>
  </si>
  <si>
    <t xml:space="preserve">Pintura natural d'origen mineral al silicat, fotocatalítica, per a interior, a base de silicat potàssic, sense dissolvents, de color blanc, acabat mat, textura llisa, antibacteriana, amb propietats ignífugues, transpirable, permeable al vapor d'aigua, amb un contingut de substàncies orgàniques volàtils (VOC) &lt; 5 g/l, amb assaig de reducció de NOx, segons UNE-ISO 22197-1; per a aplicar amb brotxa, corró o pistola.</t>
  </si>
  <si>
    <t xml:space="preserve">mt27pma035</t>
  </si>
  <si>
    <t xml:space="preserve">kg</t>
  </si>
  <si>
    <t xml:space="preserve">Diluent, a base de silicat potàssic.</t>
  </si>
  <si>
    <t xml:space="preserve">Subtotal materials:</t>
  </si>
  <si>
    <t xml:space="preserve">Mà d'obra</t>
  </si>
  <si>
    <t xml:space="preserve">mo038</t>
  </si>
  <si>
    <t xml:space="preserve">h</t>
  </si>
  <si>
    <t xml:space="preserve">Oficial 1ª pintor.</t>
  </si>
  <si>
    <t xml:space="preserve">mo076</t>
  </si>
  <si>
    <t xml:space="preserve">h</t>
  </si>
  <si>
    <t xml:space="preserve">Ajudant pintor.</t>
  </si>
  <si>
    <t xml:space="preserve">Subtotal mà d'obra:</t>
  </si>
  <si>
    <t xml:space="preserve">Costos directes complementaris</t>
  </si>
  <si>
    <t xml:space="preserve">%</t>
  </si>
  <si>
    <t xml:space="preserve">Costos directes complementaris</t>
  </si>
  <si>
    <t xml:space="preserve">Cost de manteniment decennal: 15,02€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</si>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</sst>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5.95" customWidth="1"/>
    <col min="5" max="5" width="77.18" customWidth="1"/>
    <col min="6" max="6" width="13.26" customWidth="1"/>
    <col min="7" max="7" width="10.7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0.26</v>
      </c>
      <c r="G10" s="12">
        <v>10.59</v>
      </c>
      <c r="H10" s="12">
        <f ca="1">ROUND(INDIRECT(ADDRESS(ROW()+(0), COLUMN()+(-2), 1))*INDIRECT(ADDRESS(ROW()+(0), COLUMN()+(-1), 1)), 2)</f>
        <v>2.75</v>
      </c>
    </row>
    <row r="11" spans="1:8" ht="13.50" thickBot="1" customHeight="1">
      <c r="A11" s="1" t="s">
        <v>15</v>
      </c>
      <c r="B11" s="1"/>
      <c r="C11" s="10" t="s">
        <v>16</v>
      </c>
      <c r="D11" s="10"/>
      <c r="E11" s="1" t="s">
        <v>17</v>
      </c>
      <c r="F11" s="13">
        <v>0.013</v>
      </c>
      <c r="G11" s="14">
        <v>14.15</v>
      </c>
      <c r="H11" s="14">
        <f ca="1">ROUND(INDIRECT(ADDRESS(ROW()+(0), COLUMN()+(-2), 1))*INDIRECT(ADDRESS(ROW()+(0), COLUMN()+(-1), 1)), 2)</f>
        <v>0.18</v>
      </c>
    </row>
    <row r="12" spans="1:8" ht="13.50" thickBot="1" customHeight="1">
      <c r="A12" s="15"/>
      <c r="B12" s="15"/>
      <c r="C12" s="15"/>
      <c r="D12" s="15"/>
      <c r="E12" s="15"/>
      <c r="F12" s="9" t="s">
        <v>18</v>
      </c>
      <c r="G12" s="9"/>
      <c r="H12" s="17">
        <f ca="1">ROUND(SUM(INDIRECT(ADDRESS(ROW()+(-1), COLUMN()+(0), 1)),INDIRECT(ADDRESS(ROW()+(-2), COLUMN()+(0), 1))), 2)</f>
        <v>2.93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0.112</v>
      </c>
      <c r="G14" s="12">
        <v>29.67</v>
      </c>
      <c r="H14" s="12">
        <f ca="1">ROUND(INDIRECT(ADDRESS(ROW()+(0), COLUMN()+(-2), 1))*INDIRECT(ADDRESS(ROW()+(0), COLUMN()+(-1), 1)), 2)</f>
        <v>3.32</v>
      </c>
    </row>
    <row r="15" spans="1:8" ht="13.50" thickBot="1" customHeight="1">
      <c r="A15" s="1" t="s">
        <v>23</v>
      </c>
      <c r="B15" s="1"/>
      <c r="C15" s="10" t="s">
        <v>24</v>
      </c>
      <c r="D15" s="10"/>
      <c r="E15" s="1" t="s">
        <v>25</v>
      </c>
      <c r="F15" s="13">
        <v>0.112</v>
      </c>
      <c r="G15" s="14">
        <v>26.39</v>
      </c>
      <c r="H15" s="14">
        <f ca="1">ROUND(INDIRECT(ADDRESS(ROW()+(0), COLUMN()+(-2), 1))*INDIRECT(ADDRESS(ROW()+(0), COLUMN()+(-1), 1)), 2)</f>
        <v>2.96</v>
      </c>
    </row>
    <row r="16" spans="1:8" ht="13.50" thickBot="1" customHeight="1">
      <c r="A16" s="15"/>
      <c r="B16" s="15"/>
      <c r="C16" s="15"/>
      <c r="D16" s="15"/>
      <c r="E16" s="15"/>
      <c r="F16" s="9" t="s">
        <v>26</v>
      </c>
      <c r="G16" s="9"/>
      <c r="H16" s="17">
        <f ca="1">ROUND(SUM(INDIRECT(ADDRESS(ROW()+(-1), COLUMN()+(0), 1)),INDIRECT(ADDRESS(ROW()+(-2), COLUMN()+(0), 1))), 2)</f>
        <v>6.28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9.21</v>
      </c>
      <c r="H18" s="14">
        <f ca="1">ROUND(INDIRECT(ADDRESS(ROW()+(0), COLUMN()+(-2), 1))*INDIRECT(ADDRESS(ROW()+(0), COLUMN()+(-1), 1))/100, 2)</f>
        <v>0.18</v>
      </c>
    </row>
    <row r="19" spans="1:8" ht="13.50" thickBot="1" customHeight="1">
      <c r="A19" s="21" t="s">
        <v>30</v>
      </c>
      <c r="B19" s="21"/>
      <c r="C19" s="22"/>
      <c r="D19" s="22"/>
      <c r="E19" s="23"/>
      <c r="F19" s="24" t="s">
        <v>31</v>
      </c>
      <c r="G19" s="25"/>
      <c r="H19" s="26">
        <f ca="1">ROUND(SUM(INDIRECT(ADDRESS(ROW()+(-1), COLUMN()+(0), 1)),INDIRECT(ADDRESS(ROW()+(-3), COLUMN()+(0), 1)),INDIRECT(ADDRESS(ROW()+(-7), COLUMN()+(0), 1))), 2)</f>
        <v>9.39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