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<sst xmlns="http://schemas.openxmlformats.org/spreadsheetml/2006/main" count="39" uniqueCount="39">
  <si>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</si>
  <si>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QUG020</t>
  </si>
  <si>
    <t xml:space="preserve">m²</t>
  </si>
  <si>
    <t xml:space="preserve">Suport discontinu, de biguetes pretensades, per a tauler en coberta inclinada.</t>
  </si>
  <si>
    <r>
      <rPr>
        <sz val="8.25"/>
        <color rgb="FF000000"/>
        <rFont val="Arial"/>
        <family val="2"/>
      </rPr>
      <t xml:space="preserve">Suport discontinu, de biguetes pretensades T-18, amb un intereix de 70 cm i una longitud mitjana entre 4 i 5 m, per a tauler en coberta inclinada. El preu no inclou l'execució de l'element de recolzament de les biguetes pretensades.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</si>
  <si>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</si>
  <si>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</si>
  <si>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</si>
  <si>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</si>
  <si>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</si>
  <si>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</si>
  <si>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</si>
  <si>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mt07vau010b</t>
  </si>
  <si>
    <t xml:space="preserve">m</t>
  </si>
  <si>
    <t xml:space="preserve">Bigueta pretesada, T-18, amb una longitud mitjana entre 4 i 5 m, segons UNE-EN 15037-1.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</si>
  <si>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</si>
  <si>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</si>
  <si>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</si>
  <si>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</si>
  <si>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</si>
  <si>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</si>
  <si>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</si>
  <si>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</si>
  <si>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</si>
  <si>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</si>
  <si>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</si>
  <si>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</si>
  <si>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0,61€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</si>
  <si>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</si>
  <si>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</si>
  <si>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</si>
  <si>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</si>
  <si>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</si>
  <si>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15037-1:2008</t>
  </si>
  <si>
    <t xml:space="preserve">2+</t>
  </si>
  <si>
    <t xml:space="preserve">Productos prefabricados de hormigón. Sistemas de forjado de vigueta y bovedilla. Parte 1: Viguetas.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</si>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</sst>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76" customWidth="1"/>
    <col min="3" max="3" width="1.53" customWidth="1"/>
    <col min="4" max="4" width="5.61" customWidth="1"/>
    <col min="5" max="5" width="73.95" customWidth="1"/>
    <col min="6" max="6" width="0.85" customWidth="1"/>
    <col min="7" max="7" width="11.05" customWidth="1"/>
    <col min="8" max="8" width="2.72" customWidth="1"/>
    <col min="9" max="9" width="11.22" customWidth="1"/>
    <col min="10" max="10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1.429</v>
      </c>
      <c r="H10" s="12"/>
      <c r="I10" s="14">
        <v>5.6</v>
      </c>
      <c r="J10" s="14">
        <f ca="1">ROUND(INDIRECT(ADDRESS(ROW()+(0), COLUMN()+(-3), 1))*INDIRECT(ADDRESS(ROW()+(0), COLUMN()+(-1), 1)), 2)</f>
        <v>8</v>
      </c>
    </row>
    <row r="11" spans="1:10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17">
        <f ca="1">ROUND(SUM(INDIRECT(ADDRESS(ROW()+(-1), COLUMN()+(0), 1))), 2)</f>
        <v>8</v>
      </c>
    </row>
    <row r="12" spans="1:10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</row>
    <row r="13" spans="1:10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0.135</v>
      </c>
      <c r="H13" s="11"/>
      <c r="I13" s="13">
        <v>28.42</v>
      </c>
      <c r="J13" s="13">
        <f ca="1">ROUND(INDIRECT(ADDRESS(ROW()+(0), COLUMN()+(-3), 1))*INDIRECT(ADDRESS(ROW()+(0), COLUMN()+(-1), 1)), 2)</f>
        <v>3.84</v>
      </c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0.203</v>
      </c>
      <c r="H14" s="12"/>
      <c r="I14" s="14">
        <v>23.81</v>
      </c>
      <c r="J14" s="14">
        <f ca="1">ROUND(INDIRECT(ADDRESS(ROW()+(0), COLUMN()+(-3), 1))*INDIRECT(ADDRESS(ROW()+(0), COLUMN()+(-1), 1)), 2)</f>
        <v>4.83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17">
        <f ca="1">ROUND(SUM(INDIRECT(ADDRESS(ROW()+(-1), COLUMN()+(0), 1)),INDIRECT(ADDRESS(ROW()+(-2), COLUMN()+(0), 1))), 2)</f>
        <v>8.67</v>
      </c>
    </row>
    <row r="16" spans="1:10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</row>
    <row r="17" spans="1:10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</v>
      </c>
      <c r="H17" s="12"/>
      <c r="I17" s="14">
        <f ca="1">ROUND(SUM(INDIRECT(ADDRESS(ROW()+(-2), COLUMN()+(1), 1)),INDIRECT(ADDRESS(ROW()+(-6), COLUMN()+(1), 1))), 2)</f>
        <v>16.67</v>
      </c>
      <c r="J17" s="14">
        <f ca="1">ROUND(INDIRECT(ADDRESS(ROW()+(0), COLUMN()+(-3), 1))*INDIRECT(ADDRESS(ROW()+(0), COLUMN()+(-1), 1))/100, 2)</f>
        <v>0.33</v>
      </c>
    </row>
    <row r="18" spans="1:10" ht="13.50" thickBot="1" customHeight="1">
      <c r="A18" s="21" t="s">
        <v>27</v>
      </c>
      <c r="B18" s="21"/>
      <c r="C18" s="22"/>
      <c r="D18" s="22"/>
      <c r="E18" s="23"/>
      <c r="F18" s="23"/>
      <c r="G18" s="24" t="s">
        <v>28</v>
      </c>
      <c r="H18" s="24"/>
      <c r="I18" s="25"/>
      <c r="J18" s="26">
        <f ca="1">ROUND(SUM(INDIRECT(ADDRESS(ROW()+(-1), COLUMN()+(0), 1)),INDIRECT(ADDRESS(ROW()+(-3), COLUMN()+(0), 1)),INDIRECT(ADDRESS(ROW()+(-7), COLUMN()+(0), 1))), 2)</f>
        <v>17</v>
      </c>
    </row>
    <row r="21" spans="1:10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 t="s">
        <v>32</v>
      </c>
    </row>
    <row r="22" spans="1:10" ht="13.50" thickBot="1" customHeight="1">
      <c r="A22" s="28" t="s">
        <v>33</v>
      </c>
      <c r="B22" s="28"/>
      <c r="C22" s="28"/>
      <c r="D22" s="28"/>
      <c r="E22" s="28"/>
      <c r="F22" s="29">
        <v>112010</v>
      </c>
      <c r="G22" s="29"/>
      <c r="H22" s="29">
        <v>112011</v>
      </c>
      <c r="I22" s="29"/>
      <c r="J22" s="29" t="s">
        <v>34</v>
      </c>
    </row>
    <row r="23" spans="1:10" ht="13.50" thickBot="1" customHeight="1">
      <c r="A23" s="30" t="s">
        <v>35</v>
      </c>
      <c r="B23" s="30"/>
      <c r="C23" s="30"/>
      <c r="D23" s="30"/>
      <c r="E23" s="30"/>
      <c r="F23" s="31"/>
      <c r="G23" s="31"/>
      <c r="H23" s="31"/>
      <c r="I23" s="31"/>
      <c r="J23" s="31"/>
    </row>
    <row r="26" spans="1:1" ht="33.75" thickBot="1" customHeight="1">
      <c r="A26" s="1" t="s">
        <v>36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37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4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I11"/>
    <mergeCell ref="A12:B12"/>
    <mergeCell ref="C12:D12"/>
    <mergeCell ref="E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F18"/>
    <mergeCell ref="G18:I18"/>
    <mergeCell ref="A21:E21"/>
    <mergeCell ref="F21:G21"/>
    <mergeCell ref="H21:I21"/>
    <mergeCell ref="A22:E22"/>
    <mergeCell ref="F22:G23"/>
    <mergeCell ref="H22:I23"/>
    <mergeCell ref="J22:J23"/>
    <mergeCell ref="A23:E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