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<sst xmlns="http://schemas.openxmlformats.org/spreadsheetml/2006/main" count="39" uniqueCount="39">
  <si>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</si>
  <si>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QUC012</t>
  </si>
  <si>
    <t xml:space="preserve">U</t>
  </si>
  <si>
    <t xml:space="preserve">Peces especials per a coberta inclinada de fibrociment sense amiant.</t>
  </si>
  <si>
    <r>
      <rPr>
        <sz val="8.25"/>
        <color rgb="FF000000"/>
        <rFont val="Arial"/>
        <family val="2"/>
      </rPr>
      <t xml:space="preserve">Placa de fibrociment sense amiant amb adaptador per a claraboia, color argila, amb ferraments, col·locada sobre les plaques, amb un cavalcament mínim de 10 cm, per a coberta inclinada, amb una pendent major del 10%. Inclús accessoris de fixació a les plaques.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</si>
  <si>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</si>
  <si>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</si>
  <si>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</si>
  <si>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</si>
  <si>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</si>
  <si>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</si>
  <si>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</si>
  <si>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mt13eur070a</t>
  </si>
  <si>
    <t xml:space="preserve">U</t>
  </si>
  <si>
    <t xml:space="preserve">Placa de fibrociment sense amiant amb adaptador per a claraboia, color argila, amb ferraments. Segons UNE-EN 494.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</si>
  <si>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</si>
  <si>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</si>
  <si>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</si>
  <si>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</si>
  <si>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</si>
  <si>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</si>
  <si>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</si>
  <si>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</si>
  <si>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</si>
  <si>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</si>
  <si>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</si>
  <si>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</si>
  <si>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64,25€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</si>
  <si>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</si>
  <si>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</si>
  <si>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</si>
  <si>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</si>
  <si>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</si>
  <si>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494:2012+A1:2015</t>
  </si>
  <si>
    <t xml:space="preserve">1/3/4</t>
  </si>
  <si>
    <t xml:space="preserve">Placas onduladas o nervadas de cemento reforzado con fibras y sus piezas complementarias. Especificación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</si>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</sst>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5.44" customWidth="1"/>
    <col min="5" max="5" width="75.82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2"/>
      <c r="H10" s="14">
        <v>155.65</v>
      </c>
      <c r="I10" s="14">
        <f ca="1">ROUND(INDIRECT(ADDRESS(ROW()+(0), COLUMN()+(-3), 1))*INDIRECT(ADDRESS(ROW()+(0), COLUMN()+(-1), 1)), 2)</f>
        <v>155.65</v>
      </c>
      <c r="J10" s="14"/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17">
        <f ca="1">ROUND(SUM(INDIRECT(ADDRESS(ROW()+(-1), COLUMN()+(0), 1))), 2)</f>
        <v>155.65</v>
      </c>
      <c r="J11" s="17"/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0.328</v>
      </c>
      <c r="G13" s="11"/>
      <c r="H13" s="13">
        <v>29.34</v>
      </c>
      <c r="I13" s="13">
        <f ca="1">ROUND(INDIRECT(ADDRESS(ROW()+(0), COLUMN()+(-3), 1))*INDIRECT(ADDRESS(ROW()+(0), COLUMN()+(-1), 1)), 2)</f>
        <v>9.62</v>
      </c>
      <c r="J13" s="13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0.197</v>
      </c>
      <c r="G14" s="12"/>
      <c r="H14" s="14">
        <v>25.28</v>
      </c>
      <c r="I14" s="14">
        <f ca="1">ROUND(INDIRECT(ADDRESS(ROW()+(0), COLUMN()+(-3), 1))*INDIRECT(ADDRESS(ROW()+(0), COLUMN()+(-1), 1)), 2)</f>
        <v>4.98</v>
      </c>
      <c r="J14" s="14"/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17">
        <f ca="1">ROUND(SUM(INDIRECT(ADDRESS(ROW()+(-1), COLUMN()+(0), 1)),INDIRECT(ADDRESS(ROW()+(-2), COLUMN()+(0), 1))), 2)</f>
        <v>14.6</v>
      </c>
      <c r="J15" s="17"/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5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2"/>
      <c r="H17" s="14">
        <f ca="1">ROUND(SUM(INDIRECT(ADDRESS(ROW()+(-2), COLUMN()+(1), 1)),INDIRECT(ADDRESS(ROW()+(-6), COLUMN()+(1), 1))), 2)</f>
        <v>170.25</v>
      </c>
      <c r="I17" s="14">
        <f ca="1">ROUND(INDIRECT(ADDRESS(ROW()+(0), COLUMN()+(-3), 1))*INDIRECT(ADDRESS(ROW()+(0), COLUMN()+(-1), 1))/100, 2)</f>
        <v>3.41</v>
      </c>
      <c r="J17" s="14"/>
    </row>
    <row r="18" spans="1:10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4"/>
      <c r="H18" s="25"/>
      <c r="I18" s="26">
        <f ca="1">ROUND(SUM(INDIRECT(ADDRESS(ROW()+(-1), COLUMN()+(0), 1)),INDIRECT(ADDRESS(ROW()+(-3), COLUMN()+(0), 1)),INDIRECT(ADDRESS(ROW()+(-7), COLUMN()+(0), 1))), 2)</f>
        <v>173.66</v>
      </c>
      <c r="J18" s="26"/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 t="s">
        <v>31</v>
      </c>
      <c r="H21" s="27"/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842016</v>
      </c>
      <c r="G22" s="29">
        <v>842017</v>
      </c>
      <c r="H22" s="29"/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H11"/>
    <mergeCell ref="I11:J11"/>
    <mergeCell ref="A12:B12"/>
    <mergeCell ref="C12:D12"/>
    <mergeCell ref="E12:G12"/>
    <mergeCell ref="I12:J12"/>
    <mergeCell ref="A13:B13"/>
    <mergeCell ref="C13:D13"/>
    <mergeCell ref="F13:G13"/>
    <mergeCell ref="I13:J13"/>
    <mergeCell ref="A14:B14"/>
    <mergeCell ref="C14:D14"/>
    <mergeCell ref="F14:G14"/>
    <mergeCell ref="I14:J14"/>
    <mergeCell ref="A15:B15"/>
    <mergeCell ref="C15:D15"/>
    <mergeCell ref="F15:H15"/>
    <mergeCell ref="I15:J15"/>
    <mergeCell ref="A16:B16"/>
    <mergeCell ref="C16:D16"/>
    <mergeCell ref="E16:G16"/>
    <mergeCell ref="I16:J16"/>
    <mergeCell ref="A17:B17"/>
    <mergeCell ref="C17:D17"/>
    <mergeCell ref="F17:G17"/>
    <mergeCell ref="I17:J17"/>
    <mergeCell ref="A18:E18"/>
    <mergeCell ref="F18:H18"/>
    <mergeCell ref="I18:J18"/>
    <mergeCell ref="A21:E21"/>
    <mergeCell ref="G21:I21"/>
    <mergeCell ref="A22:E22"/>
    <mergeCell ref="F22:F23"/>
    <mergeCell ref="G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