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<sst xmlns="http://schemas.openxmlformats.org/spreadsheetml/2006/main" count="54" uniqueCount="54">
  <si>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</si>
  <si>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QTX140</t>
  </si>
  <si>
    <t xml:space="preserve">m²</t>
  </si>
  <si>
    <t xml:space="preserve">Sistema Onduline BT DRS "ONDULINE" d'impermeabilització de coberta inclinada.</t>
  </si>
  <si>
    <r>
      <rPr>
        <sz val="8.25"/>
        <color rgb="FF000000"/>
        <rFont val="Arial"/>
        <family val="2"/>
      </rPr>
      <t xml:space="preserve">Sistema Onduline BT DRS "ONDULINE" d'impermeabilització de coberta inclinada, sobre suport continu de formigó, compost per: IMPERMEABILITZACIÓ: placa sota teula, asfàltica DRS, BT-200 "ONDULINE", fixada al suport amb claus, Cap de PVC "ONDULINE"; COBERTURA: teules ceràmiques corbes, acabat amb engalba color vermell, 40,8x15x11,6 cm, fixades amb escuma de poliuretà, Ondufoam "ONDULINE" i ganxos "ONDULINE".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</si>
  <si>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</si>
  <si>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</si>
  <si>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</si>
  <si>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</si>
  <si>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</si>
  <si>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</si>
  <si>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</si>
  <si>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mt13bto010te</t>
  </si>
  <si>
    <t xml:space="preserve">m²</t>
  </si>
  <si>
    <t xml:space="preserve">Placa sota teula, asfàltica DRS (doble capa protectora de resina i cavalcament de seguretat), BT-200 "ONDULINE", armada amb fibres minerals i vegetals més resina, de 2000 mm de longitud, 1050 mm d'amplada i 2,4 mm de gruix, segons UNE-EN 534.</t>
  </si>
  <si>
    <t xml:space="preserve">mt13lpo032f</t>
  </si>
  <si>
    <t xml:space="preserve">U</t>
  </si>
  <si>
    <t xml:space="preserve">Clau, Cap de PVC "ONDULINE", per a fixació sobre panell sandvitx.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</si>
  <si>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</si>
  <si>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</si>
  <si>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</si>
  <si>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mt13bto040</t>
  </si>
  <si>
    <t xml:space="preserve">U</t>
  </si>
  <si>
    <t xml:space="preserve">Ganxo "ONDULINE", per subjecció de teules a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</si>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</sst>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</v>
      </c>
      <c r="H10" s="11"/>
      <c r="I10" s="12">
        <v>7.91</v>
      </c>
      <c r="J10" s="12">
        <f ca="1">ROUND(INDIRECT(ADDRESS(ROW()+(0), COLUMN()+(-3), 1))*INDIRECT(ADDRESS(ROW()+(0), COLUMN()+(-1), 1)), 2)</f>
        <v>9.89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</v>
      </c>
      <c r="H11" s="11"/>
      <c r="I11" s="12">
        <v>0.07</v>
      </c>
      <c r="J11" s="12">
        <f ca="1">ROUND(INDIRECT(ADDRESS(ROW()+(0), COLUMN()+(-3), 1))*INDIRECT(ADDRESS(ROW()+(0), COLUMN()+(-1), 1)), 2)</f>
        <v>0.21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36.6</v>
      </c>
      <c r="H12" s="11"/>
      <c r="I12" s="12">
        <v>0.88</v>
      </c>
      <c r="J12" s="12">
        <f ca="1">ROUND(INDIRECT(ADDRESS(ROW()+(0), COLUMN()+(-3), 1))*INDIRECT(ADDRESS(ROW()+(0), COLUMN()+(-1), 1)), 2)</f>
        <v>32.21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</v>
      </c>
      <c r="H13" s="11"/>
      <c r="I13" s="12">
        <v>0.27</v>
      </c>
      <c r="J13" s="12">
        <f ca="1">ROUND(INDIRECT(ADDRESS(ROW()+(0), COLUMN()+(-3), 1))*INDIRECT(ADDRESS(ROW()+(0), COLUMN()+(-1), 1)), 2)</f>
        <v>2.16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0.25</v>
      </c>
      <c r="H14" s="13"/>
      <c r="I14" s="14">
        <v>6.85</v>
      </c>
      <c r="J14" s="14">
        <f ca="1">ROUND(INDIRECT(ADDRESS(ROW()+(0), COLUMN()+(-3), 1))*INDIRECT(ADDRESS(ROW()+(0), COLUMN()+(-1), 1)), 2)</f>
        <v>1.71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46.18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0.918</v>
      </c>
      <c r="H17" s="11"/>
      <c r="I17" s="12">
        <v>29.34</v>
      </c>
      <c r="J17" s="12">
        <f ca="1">ROUND(INDIRECT(ADDRESS(ROW()+(0), COLUMN()+(-3), 1))*INDIRECT(ADDRESS(ROW()+(0), COLUMN()+(-1), 1)), 2)</f>
        <v>26.93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0.918</v>
      </c>
      <c r="H18" s="13"/>
      <c r="I18" s="14">
        <v>25.28</v>
      </c>
      <c r="J18" s="14">
        <f ca="1">ROUND(INDIRECT(ADDRESS(ROW()+(0), COLUMN()+(-3), 1))*INDIRECT(ADDRESS(ROW()+(0), COLUMN()+(-1), 1)), 2)</f>
        <v>23.21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50.14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96.32</v>
      </c>
      <c r="J21" s="14">
        <f ca="1">ROUND(INDIRECT(ADDRESS(ROW()+(0), COLUMN()+(-3), 1))*INDIRECT(ADDRESS(ROW()+(0), COLUMN()+(-1), 1))/100, 2)</f>
        <v>1.93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98.25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112011</v>
      </c>
      <c r="G26" s="29"/>
      <c r="H26" s="29">
        <v>112011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122006</v>
      </c>
      <c r="G28" s="29"/>
      <c r="H28" s="29">
        <v>122007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