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<sst xmlns="http://schemas.openxmlformats.org/spreadsheetml/2006/main" count="63" uniqueCount="63">
  <si>
    <t xml:space="preserve"/>
  </si>
  <si>
    <t xml:space="preserve">QTX015</t>
  </si>
  <si>
    <t xml:space="preserve">m²</t>
  </si>
  <si>
    <t xml:space="preserve">Coberta inclinada "VEREA SYSTEM".</t>
  </si>
  <si>
    <r>
      <rPr>
        <sz val="8.25"/>
        <color rgb="FF000000"/>
        <rFont val="Arial"/>
        <family val="2"/>
      </rPr>
      <t xml:space="preserve">Coberta inclinada, "VEREA SYSTEM", amb un pendent mitjà del 30%, sobre tauler ceràmic i envans alleugerits sobre forjat de formigó, impermeabilització amb plaques ondulades de fibrociment sense amiant, sobre la què es col·loca una cobertura de teules ceràmiques corbes, "TEJAS VEREA", acabat amb coloració en massa Rojo, 40x15x11 cm fixades amb escuma de poliuretà i ancoratges mecànics. Inclús accessoris de fixació de les plaques i rematades. El preu no inclou la superfície suport ni l'aïllament tèrmic.</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</si>
  <si>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</si>
  <si>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</si>
  <si>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</si>
  <si>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</si>
  <si>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</si>
  <si>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</si>
  <si>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</si>
  <si>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mt13aev030a</t>
  </si>
  <si>
    <t xml:space="preserve">U</t>
  </si>
  <si>
    <t xml:space="preserve">Perfil d'acer prelacat, "TEJAS VEREA", de 2000x90x0,5 mm, amb goteró.</t>
  </si>
  <si>
    <t xml:space="preserve">mt13eur120yla</t>
  </si>
  <si>
    <t xml:space="preserve">U</t>
  </si>
  <si>
    <t xml:space="preserve">Placa ondulada de fibrociment sense amiant, de 3000 mm de longitud, 1100 mm d'amplada i 6,5 mm de gruix, color argila; Euroclasse A1 de reacció al foc segons UNE-EN 13501-1. Segons UNE-EN 494.</t>
  </si>
  <si>
    <t xml:space="preserve">mt13eur100a</t>
  </si>
  <si>
    <t xml:space="preserve">U</t>
  </si>
  <si>
    <t xml:space="preserve">Kit d'accessoris de fixació, per a plaques ondulades de fibrociment sense amiant.</t>
  </si>
  <si>
    <t xml:space="preserve">mt13aev020acf</t>
  </si>
  <si>
    <t xml:space="preserve">m</t>
  </si>
  <si>
    <t xml:space="preserve">Pinta de ràfec, ITC 15 "TEJAS VEREA", de xapa perforada d'acer inoxidable AISI 304, per a teules corbes de 40x15 cm i plaques ondulades de fibrociment sense amiant amb perfil 177, subministrat en barres de 1,062 m de longitud.</t>
  </si>
  <si>
    <t xml:space="preserve">mt13tvc010aa</t>
  </si>
  <si>
    <t xml:space="preserve">U</t>
  </si>
  <si>
    <t xml:space="preserve">Teula ceràmica corba, "TEJAS VEREA", acabat amb coloració en massa Rojo, 40x15x11 cm, segons UNE-EN 1304.</t>
  </si>
  <si>
    <t xml:space="preserve">mt13aev110a</t>
  </si>
  <si>
    <t xml:space="preserve">U</t>
  </si>
  <si>
    <t xml:space="preserve">Ganxos d'acer inoxidable AISI 304, "TEJAS VEREA".</t>
  </si>
  <si>
    <t xml:space="preserve">mt13aev001b</t>
  </si>
  <si>
    <t xml:space="preserve">U</t>
  </si>
  <si>
    <t xml:space="preserve">Aerosol de 750 cm³ d'escuma de poliuretà, "TEJAS VEREA", color Terracota, de 22 kg/m³ de densitat, estable de -40°C a 90°C; per a aplicar amb pistola; segons UNE-EN 13165.</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</si>
  <si>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</si>
  <si>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</si>
  <si>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</si>
  <si>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</si>
  <si>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</si>
  <si>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</si>
  <si>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</si>
  <si>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</si>
  <si>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Subtotal mà d'obra:</t>
  </si>
  <si>
    <t xml:space="preserve">Costos directes complementaris</t>
  </si>
  <si>
    <t xml:space="preserve">%</t>
  </si>
  <si>
    <t xml:space="preserve">Costos directes complementaris</t>
  </si>
  <si>
    <t xml:space="preserve">Cost de manteniment decennal: 23,54€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</si>
  <si>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</si>
  <si>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</si>
  <si>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</si>
  <si>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</si>
  <si>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</si>
  <si>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494:2012+A1:2015</t>
  </si>
  <si>
    <t xml:space="preserve">1/3/4</t>
  </si>
  <si>
    <t xml:space="preserve">Placas onduladas o nervadas de cemento reforzado con fibras y sus piezas complementarias. Especificación de producto y métodos de ensayo.</t>
  </si>
  <si>
    <t xml:space="preserve">EN  1304:2005</t>
  </si>
  <si>
    <t xml:space="preserve">3/4</t>
  </si>
  <si>
    <t xml:space="preserve">Tejas de arcilla cocida para colocación discontinua. Definiciones y especificaciones de producto.</t>
  </si>
  <si>
    <t xml:space="preserve">EN  13165:2012+A2:2016</t>
  </si>
  <si>
    <t xml:space="preserve">1/3/4</t>
  </si>
  <si>
    <t xml:space="preserve">Productos aislantes térmicos para aplicaciones en la edificación. Productos manufacturados de espuma rígida de poliuretano (PU).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</si>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</sst>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6.29" customWidth="1"/>
    <col min="4" max="4" width="73.61" customWidth="1"/>
    <col min="5" max="5" width="1.19" customWidth="1"/>
    <col min="6" max="6" width="10.71" customWidth="1"/>
    <col min="7" max="7" width="2.55" customWidth="1"/>
    <col min="8" max="8" width="10.71"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55.5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13.50" thickBot="1" customHeight="1">
      <c r="A10" s="1" t="s">
        <v>12</v>
      </c>
      <c r="B10" s="1"/>
      <c r="C10" s="10" t="s">
        <v>13</v>
      </c>
      <c r="D10" s="1" t="s">
        <v>14</v>
      </c>
      <c r="E10" s="1"/>
      <c r="F10" s="11">
        <v>0.2</v>
      </c>
      <c r="G10" s="11"/>
      <c r="H10" s="12">
        <v>12.6</v>
      </c>
      <c r="I10" s="12">
        <f ca="1">ROUND(INDIRECT(ADDRESS(ROW()+(0), COLUMN()+(-3), 1))*INDIRECT(ADDRESS(ROW()+(0), COLUMN()+(-1), 1)), 2)</f>
        <v>2.52</v>
      </c>
    </row>
    <row r="11" spans="1:9" ht="34.50" thickBot="1" customHeight="1">
      <c r="A11" s="1" t="s">
        <v>15</v>
      </c>
      <c r="B11" s="1"/>
      <c r="C11" s="10" t="s">
        <v>16</v>
      </c>
      <c r="D11" s="1" t="s">
        <v>17</v>
      </c>
      <c r="E11" s="1"/>
      <c r="F11" s="11">
        <v>0.351</v>
      </c>
      <c r="G11" s="11"/>
      <c r="H11" s="12">
        <v>42.41</v>
      </c>
      <c r="I11" s="12">
        <f ca="1">ROUND(INDIRECT(ADDRESS(ROW()+(0), COLUMN()+(-3), 1))*INDIRECT(ADDRESS(ROW()+(0), COLUMN()+(-1), 1)), 2)</f>
        <v>14.89</v>
      </c>
    </row>
    <row r="12" spans="1:9" ht="13.50" thickBot="1" customHeight="1">
      <c r="A12" s="1" t="s">
        <v>18</v>
      </c>
      <c r="B12" s="1"/>
      <c r="C12" s="10" t="s">
        <v>19</v>
      </c>
      <c r="D12" s="1" t="s">
        <v>20</v>
      </c>
      <c r="E12" s="1"/>
      <c r="F12" s="11">
        <v>1</v>
      </c>
      <c r="G12" s="11"/>
      <c r="H12" s="12">
        <v>9.94</v>
      </c>
      <c r="I12" s="12">
        <f ca="1">ROUND(INDIRECT(ADDRESS(ROW()+(0), COLUMN()+(-3), 1))*INDIRECT(ADDRESS(ROW()+(0), COLUMN()+(-1), 1)), 2)</f>
        <v>9.94</v>
      </c>
    </row>
    <row r="13" spans="1:9" ht="34.50" thickBot="1" customHeight="1">
      <c r="A13" s="1" t="s">
        <v>21</v>
      </c>
      <c r="B13" s="1"/>
      <c r="C13" s="10" t="s">
        <v>22</v>
      </c>
      <c r="D13" s="1" t="s">
        <v>23</v>
      </c>
      <c r="E13" s="1"/>
      <c r="F13" s="11">
        <v>0.17</v>
      </c>
      <c r="G13" s="11"/>
      <c r="H13" s="12">
        <v>17.8</v>
      </c>
      <c r="I13" s="12">
        <f ca="1">ROUND(INDIRECT(ADDRESS(ROW()+(0), COLUMN()+(-3), 1))*INDIRECT(ADDRESS(ROW()+(0), COLUMN()+(-1), 1)), 2)</f>
        <v>3.03</v>
      </c>
    </row>
    <row r="14" spans="1:9" ht="24.00" thickBot="1" customHeight="1">
      <c r="A14" s="1" t="s">
        <v>24</v>
      </c>
      <c r="B14" s="1"/>
      <c r="C14" s="10" t="s">
        <v>25</v>
      </c>
      <c r="D14" s="1" t="s">
        <v>26</v>
      </c>
      <c r="E14" s="1"/>
      <c r="F14" s="11">
        <v>34.2</v>
      </c>
      <c r="G14" s="11"/>
      <c r="H14" s="12">
        <v>0.51</v>
      </c>
      <c r="I14" s="12">
        <f ca="1">ROUND(INDIRECT(ADDRESS(ROW()+(0), COLUMN()+(-3), 1))*INDIRECT(ADDRESS(ROW()+(0), COLUMN()+(-1), 1)), 2)</f>
        <v>17.44</v>
      </c>
    </row>
    <row r="15" spans="1:9" ht="13.50" thickBot="1" customHeight="1">
      <c r="A15" s="1" t="s">
        <v>27</v>
      </c>
      <c r="B15" s="1"/>
      <c r="C15" s="10" t="s">
        <v>28</v>
      </c>
      <c r="D15" s="1" t="s">
        <v>29</v>
      </c>
      <c r="E15" s="1"/>
      <c r="F15" s="11">
        <v>8</v>
      </c>
      <c r="G15" s="11"/>
      <c r="H15" s="12">
        <v>0.09</v>
      </c>
      <c r="I15" s="12">
        <f ca="1">ROUND(INDIRECT(ADDRESS(ROW()+(0), COLUMN()+(-3), 1))*INDIRECT(ADDRESS(ROW()+(0), COLUMN()+(-1), 1)), 2)</f>
        <v>0.72</v>
      </c>
    </row>
    <row r="16" spans="1:9" ht="24.00" thickBot="1" customHeight="1">
      <c r="A16" s="1" t="s">
        <v>30</v>
      </c>
      <c r="B16" s="1"/>
      <c r="C16" s="10" t="s">
        <v>31</v>
      </c>
      <c r="D16" s="1" t="s">
        <v>32</v>
      </c>
      <c r="E16" s="1"/>
      <c r="F16" s="13">
        <v>0.03</v>
      </c>
      <c r="G16" s="13"/>
      <c r="H16" s="14">
        <v>7.5</v>
      </c>
      <c r="I16" s="14">
        <f ca="1">ROUND(INDIRECT(ADDRESS(ROW()+(0), COLUMN()+(-3), 1))*INDIRECT(ADDRESS(ROW()+(0), COLUMN()+(-1), 1)), 2)</f>
        <v>0.23</v>
      </c>
    </row>
    <row r="17" spans="1:9" ht="13.50" thickBot="1" customHeight="1">
      <c r="A17" s="15"/>
      <c r="B17" s="15"/>
      <c r="C17" s="15"/>
      <c r="D17" s="15"/>
      <c r="E17" s="15"/>
      <c r="F17" s="9" t="s">
        <v>33</v>
      </c>
      <c r="G17" s="9"/>
      <c r="H17" s="9"/>
      <c r="I17" s="17">
        <f ca="1">ROUND(SUM(INDIRECT(ADDRESS(ROW()+(-1), COLUMN()+(0), 1)),INDIRECT(ADDRESS(ROW()+(-2), COLUMN()+(0), 1)),INDIRECT(ADDRESS(ROW()+(-3), COLUMN()+(0), 1)),INDIRECT(ADDRESS(ROW()+(-4), COLUMN()+(0), 1)),INDIRECT(ADDRESS(ROW()+(-5), COLUMN()+(0), 1)),INDIRECT(ADDRESS(ROW()+(-6), COLUMN()+(0), 1)),INDIRECT(ADDRESS(ROW()+(-7), COLUMN()+(0), 1))), 2)</f>
        <v>48.77</v>
      </c>
    </row>
    <row r="18" spans="1:9" ht="13.50" thickBot="1" customHeight="1">
      <c r="A18" s="15">
        <v>2</v>
      </c>
      <c r="B18" s="15"/>
      <c r="C18" s="15"/>
      <c r="D18" s="18" t="s">
        <v>34</v>
      </c>
      <c r="E18" s="18"/>
      <c r="F18" s="18"/>
      <c r="G18" s="18"/>
      <c r="H18" s="15"/>
      <c r="I18" s="15"/>
    </row>
    <row r="19" spans="1:9" ht="13.50" thickBot="1" customHeight="1">
      <c r="A19" s="1" t="s">
        <v>35</v>
      </c>
      <c r="B19" s="1"/>
      <c r="C19" s="10" t="s">
        <v>36</v>
      </c>
      <c r="D19" s="1" t="s">
        <v>37</v>
      </c>
      <c r="E19" s="1"/>
      <c r="F19" s="11">
        <v>0.59</v>
      </c>
      <c r="G19" s="11"/>
      <c r="H19" s="12">
        <v>28.42</v>
      </c>
      <c r="I19" s="12">
        <f ca="1">ROUND(INDIRECT(ADDRESS(ROW()+(0), COLUMN()+(-3), 1))*INDIRECT(ADDRESS(ROW()+(0), COLUMN()+(-1), 1)), 2)</f>
        <v>16.77</v>
      </c>
    </row>
    <row r="20" spans="1:9" ht="13.50" thickBot="1" customHeight="1">
      <c r="A20" s="1" t="s">
        <v>38</v>
      </c>
      <c r="B20" s="1"/>
      <c r="C20" s="10" t="s">
        <v>39</v>
      </c>
      <c r="D20" s="1" t="s">
        <v>40</v>
      </c>
      <c r="E20" s="1"/>
      <c r="F20" s="13">
        <v>0.59</v>
      </c>
      <c r="G20" s="13"/>
      <c r="H20" s="14">
        <v>23.81</v>
      </c>
      <c r="I20" s="14">
        <f ca="1">ROUND(INDIRECT(ADDRESS(ROW()+(0), COLUMN()+(-3), 1))*INDIRECT(ADDRESS(ROW()+(0), COLUMN()+(-1), 1)), 2)</f>
        <v>14.05</v>
      </c>
    </row>
    <row r="21" spans="1:9" ht="13.50" thickBot="1" customHeight="1">
      <c r="A21" s="15"/>
      <c r="B21" s="15"/>
      <c r="C21" s="15"/>
      <c r="D21" s="15"/>
      <c r="E21" s="15"/>
      <c r="F21" s="9" t="s">
        <v>41</v>
      </c>
      <c r="G21" s="9"/>
      <c r="H21" s="9"/>
      <c r="I21" s="17">
        <f ca="1">ROUND(SUM(INDIRECT(ADDRESS(ROW()+(-1), COLUMN()+(0), 1)),INDIRECT(ADDRESS(ROW()+(-2), COLUMN()+(0), 1))), 2)</f>
        <v>30.82</v>
      </c>
    </row>
    <row r="22" spans="1:9" ht="13.50" thickBot="1" customHeight="1">
      <c r="A22" s="15">
        <v>3</v>
      </c>
      <c r="B22" s="15"/>
      <c r="C22" s="15"/>
      <c r="D22" s="18" t="s">
        <v>42</v>
      </c>
      <c r="E22" s="18"/>
      <c r="F22" s="18"/>
      <c r="G22" s="18"/>
      <c r="H22" s="15"/>
      <c r="I22" s="15"/>
    </row>
    <row r="23" spans="1:9" ht="13.50" thickBot="1" customHeight="1">
      <c r="A23" s="19"/>
      <c r="B23" s="19"/>
      <c r="C23" s="20" t="s">
        <v>43</v>
      </c>
      <c r="D23" s="19" t="s">
        <v>44</v>
      </c>
      <c r="E23" s="19"/>
      <c r="F23" s="13">
        <v>2</v>
      </c>
      <c r="G23" s="13"/>
      <c r="H23" s="14">
        <f ca="1">ROUND(SUM(INDIRECT(ADDRESS(ROW()+(-2), COLUMN()+(1), 1)),INDIRECT(ADDRESS(ROW()+(-6), COLUMN()+(1), 1))), 2)</f>
        <v>79.59</v>
      </c>
      <c r="I23" s="14">
        <f ca="1">ROUND(INDIRECT(ADDRESS(ROW()+(0), COLUMN()+(-3), 1))*INDIRECT(ADDRESS(ROW()+(0), COLUMN()+(-1), 1))/100, 2)</f>
        <v>1.59</v>
      </c>
    </row>
    <row r="24" spans="1:9" ht="13.50" thickBot="1" customHeight="1">
      <c r="A24" s="21" t="s">
        <v>45</v>
      </c>
      <c r="B24" s="21"/>
      <c r="C24" s="22"/>
      <c r="D24" s="23"/>
      <c r="E24" s="23"/>
      <c r="F24" s="24" t="s">
        <v>46</v>
      </c>
      <c r="G24" s="24"/>
      <c r="H24" s="25"/>
      <c r="I24" s="26">
        <f ca="1">ROUND(SUM(INDIRECT(ADDRESS(ROW()+(-1), COLUMN()+(0), 1)),INDIRECT(ADDRESS(ROW()+(-3), COLUMN()+(0), 1)),INDIRECT(ADDRESS(ROW()+(-7), COLUMN()+(0), 1))), 2)</f>
        <v>81.18</v>
      </c>
    </row>
    <row r="27" spans="1:9" ht="13.50" thickBot="1" customHeight="1">
      <c r="A27" s="27" t="s">
        <v>47</v>
      </c>
      <c r="B27" s="27"/>
      <c r="C27" s="27"/>
      <c r="D27" s="27"/>
      <c r="E27" s="27" t="s">
        <v>48</v>
      </c>
      <c r="F27" s="27"/>
      <c r="G27" s="27" t="s">
        <v>49</v>
      </c>
      <c r="H27" s="27"/>
      <c r="I27" s="27" t="s">
        <v>50</v>
      </c>
    </row>
    <row r="28" spans="1:9" ht="13.50" thickBot="1" customHeight="1">
      <c r="A28" s="28" t="s">
        <v>51</v>
      </c>
      <c r="B28" s="28"/>
      <c r="C28" s="28"/>
      <c r="D28" s="28"/>
      <c r="E28" s="29">
        <v>842016</v>
      </c>
      <c r="F28" s="29"/>
      <c r="G28" s="29">
        <v>842017</v>
      </c>
      <c r="H28" s="29"/>
      <c r="I28" s="29" t="s">
        <v>52</v>
      </c>
    </row>
    <row r="29" spans="1:9" ht="24.00" thickBot="1" customHeight="1">
      <c r="A29" s="30" t="s">
        <v>53</v>
      </c>
      <c r="B29" s="30"/>
      <c r="C29" s="30"/>
      <c r="D29" s="30"/>
      <c r="E29" s="31"/>
      <c r="F29" s="31"/>
      <c r="G29" s="31"/>
      <c r="H29" s="31"/>
      <c r="I29" s="31"/>
    </row>
    <row r="30" spans="1:9" ht="13.50" thickBot="1" customHeight="1">
      <c r="A30" s="28" t="s">
        <v>54</v>
      </c>
      <c r="B30" s="28"/>
      <c r="C30" s="28"/>
      <c r="D30" s="28"/>
      <c r="E30" s="29">
        <v>122006</v>
      </c>
      <c r="F30" s="29"/>
      <c r="G30" s="29">
        <v>122007</v>
      </c>
      <c r="H30" s="29"/>
      <c r="I30" s="29" t="s">
        <v>55</v>
      </c>
    </row>
    <row r="31" spans="1:9" ht="13.50" thickBot="1" customHeight="1">
      <c r="A31" s="30" t="s">
        <v>56</v>
      </c>
      <c r="B31" s="30"/>
      <c r="C31" s="30"/>
      <c r="D31" s="30"/>
      <c r="E31" s="31"/>
      <c r="F31" s="31"/>
      <c r="G31" s="31"/>
      <c r="H31" s="31"/>
      <c r="I31" s="31"/>
    </row>
    <row r="32" spans="1:9" ht="13.50" thickBot="1" customHeight="1">
      <c r="A32" s="28" t="s">
        <v>57</v>
      </c>
      <c r="B32" s="28"/>
      <c r="C32" s="28"/>
      <c r="D32" s="28"/>
      <c r="E32" s="29">
        <v>1.4102e+007</v>
      </c>
      <c r="F32" s="29"/>
      <c r="G32" s="29">
        <v>1.4102e+007</v>
      </c>
      <c r="H32" s="29"/>
      <c r="I32" s="29" t="s">
        <v>58</v>
      </c>
    </row>
    <row r="33" spans="1:9" ht="24.00" thickBot="1" customHeight="1">
      <c r="A33" s="30" t="s">
        <v>59</v>
      </c>
      <c r="B33" s="30"/>
      <c r="C33" s="30"/>
      <c r="D33" s="30"/>
      <c r="E33" s="31"/>
      <c r="F33" s="31"/>
      <c r="G33" s="31"/>
      <c r="H33" s="31"/>
      <c r="I33" s="31"/>
    </row>
    <row r="36" spans="1:1" ht="33.75" thickBot="1" customHeight="1">
      <c r="A36" s="1" t="s">
        <v>60</v>
      </c>
      <c r="B36" s="1"/>
      <c r="C36" s="1"/>
      <c r="D36" s="1"/>
      <c r="E36" s="1"/>
      <c r="F36" s="1"/>
      <c r="G36" s="1"/>
      <c r="H36" s="1"/>
      <c r="I36" s="1"/>
    </row>
    <row r="37" spans="1:1" ht="33.75" thickBot="1" customHeight="1">
      <c r="A37" s="1" t="s">
        <v>61</v>
      </c>
      <c r="B37" s="1"/>
      <c r="C37" s="1"/>
      <c r="D37" s="1"/>
      <c r="E37" s="1"/>
      <c r="F37" s="1"/>
      <c r="G37" s="1"/>
      <c r="H37" s="1"/>
      <c r="I37" s="1"/>
    </row>
    <row r="38" spans="1:1" ht="33.75" thickBot="1" customHeight="1">
      <c r="A38" s="1" t="s">
        <v>62</v>
      </c>
      <c r="B38" s="1"/>
      <c r="C38" s="1"/>
      <c r="D38" s="1"/>
      <c r="E38" s="1"/>
      <c r="F38" s="1"/>
      <c r="G38" s="1"/>
      <c r="H38" s="1"/>
      <c r="I38" s="1"/>
    </row>
  </sheetData>
  <mergeCells count="71">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G12"/>
    <mergeCell ref="A13:B13"/>
    <mergeCell ref="D13:E13"/>
    <mergeCell ref="F13:G13"/>
    <mergeCell ref="A14:B14"/>
    <mergeCell ref="D14:E14"/>
    <mergeCell ref="F14:G14"/>
    <mergeCell ref="A15:B15"/>
    <mergeCell ref="D15:E15"/>
    <mergeCell ref="F15:G15"/>
    <mergeCell ref="A16:B16"/>
    <mergeCell ref="D16:E16"/>
    <mergeCell ref="F16:G16"/>
    <mergeCell ref="A17:B17"/>
    <mergeCell ref="D17:E17"/>
    <mergeCell ref="F17:H17"/>
    <mergeCell ref="A18:B18"/>
    <mergeCell ref="D18:G18"/>
    <mergeCell ref="A19:B19"/>
    <mergeCell ref="D19:E19"/>
    <mergeCell ref="F19:G19"/>
    <mergeCell ref="A20:B20"/>
    <mergeCell ref="D20:E20"/>
    <mergeCell ref="F20:G20"/>
    <mergeCell ref="A21:B21"/>
    <mergeCell ref="D21:E21"/>
    <mergeCell ref="F21:H21"/>
    <mergeCell ref="A22:B22"/>
    <mergeCell ref="D22:G22"/>
    <mergeCell ref="A23:B23"/>
    <mergeCell ref="D23:E23"/>
    <mergeCell ref="F23:G23"/>
    <mergeCell ref="A24:E24"/>
    <mergeCell ref="F24:H24"/>
    <mergeCell ref="A27:D27"/>
    <mergeCell ref="E27:F27"/>
    <mergeCell ref="G27:H27"/>
    <mergeCell ref="A28:D28"/>
    <mergeCell ref="E28:F29"/>
    <mergeCell ref="G28:H29"/>
    <mergeCell ref="I28:I29"/>
    <mergeCell ref="A29:D29"/>
    <mergeCell ref="A30:D30"/>
    <mergeCell ref="E30:F31"/>
    <mergeCell ref="G30:H31"/>
    <mergeCell ref="I30:I31"/>
    <mergeCell ref="A31:D31"/>
    <mergeCell ref="A32:D32"/>
    <mergeCell ref="E32:F33"/>
    <mergeCell ref="G32:H33"/>
    <mergeCell ref="I32:I33"/>
    <mergeCell ref="A33:D33"/>
    <mergeCell ref="A36:I36"/>
    <mergeCell ref="A37:I37"/>
    <mergeCell ref="A38:I38"/>
  </mergeCells>
  <pageMargins left="0.147638" right="0.147638" top="0.206693" bottom="0.206693" header="0.0" footer="0.0"/>
  <pageSetup paperSize="9" orientation="portrait"/>
  <rowBreaks count="0" manualBreakCount="0">
    </rowBreaks>
</worksheet>
</file>