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<sst xmlns="http://schemas.openxmlformats.org/spreadsheetml/2006/main" count="60" uniqueCount="60">
  <si>
    <t xml:space="preserve"/>
  </si>
  <si>
    <t xml:space="preserve">QRA010</t>
  </si>
  <si>
    <t xml:space="preserve">m</t>
  </si>
  <si>
    <t xml:space="preserve">Ràfec decoratiu.</t>
  </si>
  <si>
    <r>
      <rPr>
        <sz val="8.25"/>
        <color rgb="FF000000"/>
        <rFont val="Arial"/>
        <family val="2"/>
      </rPr>
      <t xml:space="preserve">Ràfec decoratiu en teulada, format per dentells de fusta de 80x10x15 cm, rebuts amb morter de ciment, industrial, M-5 amb una separació de 50 cm i taules de fusta encadellades de 23 mm fixades amb claus, d'acer galvanitzat d'alta adherència, amb una volada de 50 cm, i aplicació manual de dues mans de vernís sintètic per a exterior, a porus tancat, incolor, acabat setinat, a base de resines alcídiques sobre la fusta, prèvia aplicació d'una mà d'emprimació segelladora per a interior i exterior, formulada amb resines alcídiques i pigments seleccionats. El preu no inclou l'embroquetat de les teules del ràfec.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</si>
  <si>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</si>
  <si>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</si>
  <si>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</si>
  <si>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</si>
  <si>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</si>
  <si>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</si>
  <si>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</si>
  <si>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mt13anm010</t>
  </si>
  <si>
    <t xml:space="preserve">U</t>
  </si>
  <si>
    <t xml:space="preserve">Dentell de fusta, 80x10x15 cm.</t>
  </si>
  <si>
    <t xml:space="preserve">mt13blm011</t>
  </si>
  <si>
    <t xml:space="preserve">m²</t>
  </si>
  <si>
    <t xml:space="preserve">Taula de fusta encadellada de 23 mm de gruix.</t>
  </si>
  <si>
    <t xml:space="preserve">mt07emr111a</t>
  </si>
  <si>
    <t xml:space="preserve">U</t>
  </si>
  <si>
    <t xml:space="preserve">Clau, de 4 mm de diàmetre i 40 mm de longitud, d'acer galvanitzat d'alta adherència.</t>
  </si>
  <si>
    <t xml:space="preserve">mt08aaa010a</t>
  </si>
  <si>
    <t xml:space="preserve">m³</t>
  </si>
  <si>
    <t xml:space="preserve">Aigua.</t>
  </si>
  <si>
    <t xml:space="preserve">mt09mif010ca</t>
  </si>
  <si>
    <t xml:space="preserve">t</t>
  </si>
  <si>
    <t xml:space="preserve">Morter industrial per a obra de paleta, de ciment, color gris, categoria M-5 (resistència a compressió 5 N/mm²), subministrat en sacs, segons UNE-EN 998-2.</t>
  </si>
  <si>
    <t xml:space="preserve">mt27plj010a</t>
  </si>
  <si>
    <t xml:space="preserve">l</t>
  </si>
  <si>
    <t xml:space="preserve">Emprimació segelladora per a interior i exterior, formulada amb resines alcídiques i pigments seleccionats, color blanc, per a aplicar amb brotxa, corró o pistola, amb un contingut de substàncies orgàniques volàtils (VOC) &lt; 350 g/l, per a aplicar amb brotxa, corró o pistola.</t>
  </si>
  <si>
    <t xml:space="preserve">mt27bsj010a</t>
  </si>
  <si>
    <t xml:space="preserve">l</t>
  </si>
  <si>
    <t xml:space="preserve">Vernís sintètic per a exterior, a porus tancat, incolor, acabat setinat, a base de resines alcídiques, amb resistència als raigs UV, per a aplicar amb brotxa, corró o pistola.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</si>
  <si>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</si>
  <si>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</si>
  <si>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</si>
  <si>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</si>
  <si>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</si>
  <si>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mo077</t>
  </si>
  <si>
    <t xml:space="preserve">h</t>
  </si>
  <si>
    <t xml:space="preserve">Ajudant construcció.</t>
  </si>
  <si>
    <t xml:space="preserve">mo038</t>
  </si>
  <si>
    <t xml:space="preserve">h</t>
  </si>
  <si>
    <t xml:space="preserve">Oficial 1ª pintor.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</si>
  <si>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</si>
  <si>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</si>
  <si>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</si>
  <si>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</si>
  <si>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25,47€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</si>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</sst>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19" customWidth="1"/>
    <col min="4" max="4" width="5.44" customWidth="1"/>
    <col min="5" max="5" width="74.80" customWidth="1"/>
    <col min="6" max="6" width="1.36" customWidth="1"/>
    <col min="7" max="7" width="10.54" customWidth="1"/>
    <col min="8" max="8" width="2.72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2.15</v>
      </c>
      <c r="H10" s="11"/>
      <c r="I10" s="12">
        <v>10.34</v>
      </c>
      <c r="J10" s="12">
        <f ca="1">ROUND(INDIRECT(ADDRESS(ROW()+(0), COLUMN()+(-3), 1))*INDIRECT(ADDRESS(ROW()+(0), COLUMN()+(-1), 1)), 2)</f>
        <v>22.23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0.55</v>
      </c>
      <c r="H11" s="11"/>
      <c r="I11" s="12">
        <v>7.25</v>
      </c>
      <c r="J11" s="12">
        <f ca="1">ROUND(INDIRECT(ADDRESS(ROW()+(0), COLUMN()+(-3), 1))*INDIRECT(ADDRESS(ROW()+(0), COLUMN()+(-1), 1)), 2)</f>
        <v>3.99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2</v>
      </c>
      <c r="H12" s="11"/>
      <c r="I12" s="12">
        <v>0.08</v>
      </c>
      <c r="J12" s="12">
        <f ca="1">ROUND(INDIRECT(ADDRESS(ROW()+(0), COLUMN()+(-3), 1))*INDIRECT(ADDRESS(ROW()+(0), COLUMN()+(-1), 1)), 2)</f>
        <v>0.16</v>
      </c>
    </row>
    <row r="13" spans="1:10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0.014</v>
      </c>
      <c r="H13" s="11"/>
      <c r="I13" s="12">
        <v>1.5</v>
      </c>
      <c r="J13" s="12">
        <f ca="1">ROUND(INDIRECT(ADDRESS(ROW()+(0), COLUMN()+(-3), 1))*INDIRECT(ADDRESS(ROW()+(0), COLUMN()+(-1), 1)), 2)</f>
        <v>0.02</v>
      </c>
    </row>
    <row r="14" spans="1:10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1">
        <v>0.075</v>
      </c>
      <c r="H14" s="11"/>
      <c r="I14" s="12">
        <v>53.48</v>
      </c>
      <c r="J14" s="12">
        <f ca="1">ROUND(INDIRECT(ADDRESS(ROW()+(0), COLUMN()+(-3), 1))*INDIRECT(ADDRESS(ROW()+(0), COLUMN()+(-1), 1)), 2)</f>
        <v>4.01</v>
      </c>
    </row>
    <row r="15" spans="1:10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"/>
      <c r="G15" s="11">
        <v>0.33</v>
      </c>
      <c r="H15" s="11"/>
      <c r="I15" s="12">
        <v>15.71</v>
      </c>
      <c r="J15" s="12">
        <f ca="1">ROUND(INDIRECT(ADDRESS(ROW()+(0), COLUMN()+(-3), 1))*INDIRECT(ADDRESS(ROW()+(0), COLUMN()+(-1), 1)), 2)</f>
        <v>5.18</v>
      </c>
    </row>
    <row r="16" spans="1:10" ht="24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"/>
      <c r="G16" s="13">
        <v>0.15</v>
      </c>
      <c r="H16" s="13"/>
      <c r="I16" s="14">
        <v>14.95</v>
      </c>
      <c r="J16" s="14">
        <f ca="1">ROUND(INDIRECT(ADDRESS(ROW()+(0), COLUMN()+(-3), 1))*INDIRECT(ADDRESS(ROW()+(0), COLUMN()+(-1), 1)), 2)</f>
        <v>2.24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33</v>
      </c>
      <c r="H17" s="9"/>
      <c r="I17" s="9"/>
      <c r="J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37.83</v>
      </c>
    </row>
    <row r="18" spans="1:10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8"/>
      <c r="H18" s="18"/>
      <c r="I18" s="15"/>
      <c r="J18" s="15"/>
    </row>
    <row r="19" spans="1:10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"/>
      <c r="G19" s="11">
        <v>0.734</v>
      </c>
      <c r="H19" s="11"/>
      <c r="I19" s="12">
        <v>28.42</v>
      </c>
      <c r="J19" s="12">
        <f ca="1">ROUND(INDIRECT(ADDRESS(ROW()+(0), COLUMN()+(-3), 1))*INDIRECT(ADDRESS(ROW()+(0), COLUMN()+(-1), 1)), 2)</f>
        <v>20.86</v>
      </c>
    </row>
    <row r="20" spans="1:10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"/>
      <c r="G20" s="11">
        <v>0.996</v>
      </c>
      <c r="H20" s="11"/>
      <c r="I20" s="12">
        <v>25.28</v>
      </c>
      <c r="J20" s="12">
        <f ca="1">ROUND(INDIRECT(ADDRESS(ROW()+(0), COLUMN()+(-3), 1))*INDIRECT(ADDRESS(ROW()+(0), COLUMN()+(-1), 1)), 2)</f>
        <v>25.18</v>
      </c>
    </row>
    <row r="21" spans="1:10" ht="13.50" thickBot="1" customHeight="1">
      <c r="A21" s="1" t="s">
        <v>41</v>
      </c>
      <c r="B21" s="1"/>
      <c r="C21" s="10" t="s">
        <v>42</v>
      </c>
      <c r="D21" s="10"/>
      <c r="E21" s="1" t="s">
        <v>43</v>
      </c>
      <c r="F21" s="1"/>
      <c r="G21" s="13">
        <v>0.563</v>
      </c>
      <c r="H21" s="13"/>
      <c r="I21" s="14">
        <v>28.42</v>
      </c>
      <c r="J21" s="14">
        <f ca="1">ROUND(INDIRECT(ADDRESS(ROW()+(0), COLUMN()+(-3), 1))*INDIRECT(ADDRESS(ROW()+(0), COLUMN()+(-1), 1)), 2)</f>
        <v>16</v>
      </c>
    </row>
    <row r="22" spans="1:10" ht="13.50" thickBot="1" customHeight="1">
      <c r="A22" s="15"/>
      <c r="B22" s="15"/>
      <c r="C22" s="15"/>
      <c r="D22" s="15"/>
      <c r="E22" s="15"/>
      <c r="F22" s="15"/>
      <c r="G22" s="9" t="s">
        <v>44</v>
      </c>
      <c r="H22" s="9"/>
      <c r="I22" s="9"/>
      <c r="J22" s="17">
        <f ca="1">ROUND(SUM(INDIRECT(ADDRESS(ROW()+(-1), COLUMN()+(0), 1)),INDIRECT(ADDRESS(ROW()+(-2), COLUMN()+(0), 1)),INDIRECT(ADDRESS(ROW()+(-3), COLUMN()+(0), 1))), 2)</f>
        <v>62.04</v>
      </c>
    </row>
    <row r="23" spans="1:10" ht="13.50" thickBot="1" customHeight="1">
      <c r="A23" s="15">
        <v>3</v>
      </c>
      <c r="B23" s="15"/>
      <c r="C23" s="15"/>
      <c r="D23" s="15"/>
      <c r="E23" s="18" t="s">
        <v>45</v>
      </c>
      <c r="F23" s="18"/>
      <c r="G23" s="18"/>
      <c r="H23" s="18"/>
      <c r="I23" s="15"/>
      <c r="J23" s="15"/>
    </row>
    <row r="24" spans="1:10" ht="13.50" thickBot="1" customHeight="1">
      <c r="A24" s="19"/>
      <c r="B24" s="19"/>
      <c r="C24" s="20" t="s">
        <v>46</v>
      </c>
      <c r="D24" s="20"/>
      <c r="E24" s="19" t="s">
        <v>47</v>
      </c>
      <c r="F24" s="19"/>
      <c r="G24" s="13">
        <v>2</v>
      </c>
      <c r="H24" s="13"/>
      <c r="I24" s="14">
        <f ca="1">ROUND(SUM(INDIRECT(ADDRESS(ROW()+(-2), COLUMN()+(1), 1)),INDIRECT(ADDRESS(ROW()+(-7), COLUMN()+(1), 1))), 2)</f>
        <v>99.87</v>
      </c>
      <c r="J24" s="14">
        <f ca="1">ROUND(INDIRECT(ADDRESS(ROW()+(0), COLUMN()+(-3), 1))*INDIRECT(ADDRESS(ROW()+(0), COLUMN()+(-1), 1))/100, 2)</f>
        <v>2</v>
      </c>
    </row>
    <row r="25" spans="1:10" ht="13.50" thickBot="1" customHeight="1">
      <c r="A25" s="21" t="s">
        <v>48</v>
      </c>
      <c r="B25" s="21"/>
      <c r="C25" s="22"/>
      <c r="D25" s="22"/>
      <c r="E25" s="23"/>
      <c r="F25" s="23"/>
      <c r="G25" s="24" t="s">
        <v>49</v>
      </c>
      <c r="H25" s="24"/>
      <c r="I25" s="25"/>
      <c r="J25" s="26">
        <f ca="1">ROUND(SUM(INDIRECT(ADDRESS(ROW()+(-1), COLUMN()+(0), 1)),INDIRECT(ADDRESS(ROW()+(-3), COLUMN()+(0), 1)),INDIRECT(ADDRESS(ROW()+(-8), COLUMN()+(0), 1))), 2)</f>
        <v>101.87</v>
      </c>
    </row>
    <row r="28" spans="1:10" ht="13.50" thickBot="1" customHeight="1">
      <c r="A28" s="27" t="s">
        <v>50</v>
      </c>
      <c r="B28" s="27"/>
      <c r="C28" s="27"/>
      <c r="D28" s="27"/>
      <c r="E28" s="27"/>
      <c r="F28" s="27" t="s">
        <v>51</v>
      </c>
      <c r="G28" s="27"/>
      <c r="H28" s="27" t="s">
        <v>52</v>
      </c>
      <c r="I28" s="27"/>
      <c r="J28" s="27" t="s">
        <v>53</v>
      </c>
    </row>
    <row r="29" spans="1:10" ht="13.50" thickBot="1" customHeight="1">
      <c r="A29" s="28" t="s">
        <v>54</v>
      </c>
      <c r="B29" s="28"/>
      <c r="C29" s="28"/>
      <c r="D29" s="28"/>
      <c r="E29" s="28"/>
      <c r="F29" s="29">
        <v>1.18202e+006</v>
      </c>
      <c r="G29" s="29"/>
      <c r="H29" s="29">
        <v>1.18202e+006</v>
      </c>
      <c r="I29" s="29"/>
      <c r="J29" s="29" t="s">
        <v>55</v>
      </c>
    </row>
    <row r="30" spans="1:10" ht="13.50" thickBot="1" customHeight="1">
      <c r="A30" s="30" t="s">
        <v>56</v>
      </c>
      <c r="B30" s="30"/>
      <c r="C30" s="30"/>
      <c r="D30" s="30"/>
      <c r="E30" s="30"/>
      <c r="F30" s="31"/>
      <c r="G30" s="31"/>
      <c r="H30" s="31"/>
      <c r="I30" s="31"/>
      <c r="J30" s="31"/>
    </row>
    <row r="33" spans="1:1" ht="33.75" thickBot="1" customHeight="1">
      <c r="A33" s="1" t="s">
        <v>57</v>
      </c>
      <c r="B33" s="1"/>
      <c r="C33" s="1"/>
      <c r="D33" s="1"/>
      <c r="E33" s="1"/>
      <c r="F33" s="1"/>
      <c r="G33" s="1"/>
      <c r="H33" s="1"/>
      <c r="I33" s="1"/>
      <c r="J33" s="1"/>
    </row>
    <row r="34" spans="1:1" ht="33.75" thickBot="1" customHeight="1">
      <c r="A34" s="1" t="s">
        <v>58</v>
      </c>
      <c r="B34" s="1"/>
      <c r="C34" s="1"/>
      <c r="D34" s="1"/>
      <c r="E34" s="1"/>
      <c r="F34" s="1"/>
      <c r="G34" s="1"/>
      <c r="H34" s="1"/>
      <c r="I34" s="1"/>
      <c r="J34" s="1"/>
    </row>
    <row r="35" spans="1:1" ht="33.75" thickBot="1" customHeight="1">
      <c r="A35" s="1" t="s">
        <v>59</v>
      </c>
      <c r="B35" s="1"/>
      <c r="C35" s="1"/>
      <c r="D35" s="1"/>
      <c r="E35" s="1"/>
      <c r="F35" s="1"/>
      <c r="G35" s="1"/>
      <c r="H35" s="1"/>
      <c r="I35" s="1"/>
      <c r="J35" s="1"/>
    </row>
  </sheetData>
  <mergeCells count="82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B20"/>
    <mergeCell ref="C20:D20"/>
    <mergeCell ref="E20:F20"/>
    <mergeCell ref="G20:H20"/>
    <mergeCell ref="A21:B21"/>
    <mergeCell ref="C21:D21"/>
    <mergeCell ref="E21:F21"/>
    <mergeCell ref="G21:H21"/>
    <mergeCell ref="A22:B22"/>
    <mergeCell ref="C22:D22"/>
    <mergeCell ref="E22:F22"/>
    <mergeCell ref="G22:I22"/>
    <mergeCell ref="A23:B23"/>
    <mergeCell ref="C23:D23"/>
    <mergeCell ref="E23:H23"/>
    <mergeCell ref="A24:B24"/>
    <mergeCell ref="C24:D24"/>
    <mergeCell ref="E24:F24"/>
    <mergeCell ref="G24:H24"/>
    <mergeCell ref="A25:F25"/>
    <mergeCell ref="G25:I25"/>
    <mergeCell ref="A28:E28"/>
    <mergeCell ref="F28:G28"/>
    <mergeCell ref="H28:I28"/>
    <mergeCell ref="A29:E29"/>
    <mergeCell ref="F29:G30"/>
    <mergeCell ref="H29:I30"/>
    <mergeCell ref="J29:J30"/>
    <mergeCell ref="A30:E30"/>
    <mergeCell ref="A33:J33"/>
    <mergeCell ref="A34:J34"/>
    <mergeCell ref="A35:J35"/>
  </mergeCells>
  <pageMargins left="0.147638" right="0.147638" top="0.206693" bottom="0.206693" header="0.0" footer="0.0"/>
  <pageSetup paperSize="9" orientation="portrait"/>
  <rowBreaks count="0" manualBreakCount="0">
    </rowBreaks>
</worksheet>
</file>