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<sst xmlns="http://schemas.openxmlformats.org/spreadsheetml/2006/main" count="48" uniqueCount="48">
  <si>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</si>
  <si>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QRA010</t>
  </si>
  <si>
    <t xml:space="preserve">m</t>
  </si>
  <si>
    <t xml:space="preserve">Ràfec decoratiu.</t>
  </si>
  <si>
    <r>
      <rPr>
        <sz val="8.25"/>
        <color rgb="FF000000"/>
        <rFont val="Arial"/>
        <family val="2"/>
      </rPr>
      <t xml:space="preserve">Ràfec decoratiu en teulada, format per tres filades de maó massís, rebut amb morter de ciment, industrial, M-5. El preu no inclou l'embroquetat de les teules del ràfec.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</si>
  <si>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</si>
  <si>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</si>
  <si>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</si>
  <si>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</si>
  <si>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</si>
  <si>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</si>
  <si>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</si>
  <si>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mt05mmq010b</t>
  </si>
  <si>
    <t xml:space="preserve">U</t>
  </si>
  <si>
    <t xml:space="preserve">Maó ceràmic cara vista massís d'elaboració mecànica, color vermell, 25x12x5 cm, per a ús en fàbrica no protegida (peça U), densitat 1300 kg/m³, segons UNE-EN 771-1.</t>
  </si>
  <si>
    <t xml:space="preserve">mt08aaa010a</t>
  </si>
  <si>
    <t xml:space="preserve">m³</t>
  </si>
  <si>
    <t xml:space="preserve">Aigua.</t>
  </si>
  <si>
    <t xml:space="preserve">mt09mif010ca</t>
  </si>
  <si>
    <t xml:space="preserve">t</t>
  </si>
  <si>
    <t xml:space="preserve">Morter industrial per a obra de paleta, de ciment, color gris, categoria M-5 (resistència a compressió 5 N/mm²), subministrat en sacs, segons UNE-EN 998-2.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</si>
  <si>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</si>
  <si>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</si>
  <si>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</si>
  <si>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</si>
  <si>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</si>
  <si>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mo077</t>
  </si>
  <si>
    <t xml:space="preserve">h</t>
  </si>
  <si>
    <t xml:space="preserve">Ajudant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</si>
  <si>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</si>
  <si>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</si>
  <si>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</si>
  <si>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</si>
  <si>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16,58€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</si>
  <si>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</si>
  <si>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</si>
  <si>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</si>
  <si>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</si>
  <si>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</si>
  <si>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</si>
  <si>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</si>
  <si>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Especificaciones de piezas para fábrica de albañilería. Parte 1: Piezas de arcilla cocida.</t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</si>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</sst>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76" customWidth="1"/>
    <col min="3" max="3" width="0.85" customWidth="1"/>
    <col min="4" max="4" width="5.78" customWidth="1"/>
    <col min="5" max="5" width="74.80" customWidth="1"/>
    <col min="6" max="6" width="1.02" customWidth="1"/>
    <col min="7" max="7" width="10.71" customWidth="1"/>
    <col min="8" max="8" width="2.55" customWidth="1"/>
    <col min="9" max="9" width="10.71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22</v>
      </c>
      <c r="H10" s="11"/>
      <c r="I10" s="12">
        <v>0.59</v>
      </c>
      <c r="J10" s="12">
        <f ca="1">ROUND(INDIRECT(ADDRESS(ROW()+(0), COLUMN()+(-3), 1))*INDIRECT(ADDRESS(ROW()+(0), COLUMN()+(-1), 1)), 2)</f>
        <v>12.98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0.006</v>
      </c>
      <c r="H11" s="11"/>
      <c r="I11" s="12">
        <v>1.5</v>
      </c>
      <c r="J11" s="12">
        <f ca="1">ROUND(INDIRECT(ADDRESS(ROW()+(0), COLUMN()+(-3), 1))*INDIRECT(ADDRESS(ROW()+(0), COLUMN()+(-1), 1)), 2)</f>
        <v>0.01</v>
      </c>
    </row>
    <row r="12" spans="1:10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3">
        <v>0.019</v>
      </c>
      <c r="H12" s="13"/>
      <c r="I12" s="14">
        <v>53.48</v>
      </c>
      <c r="J12" s="14">
        <f ca="1">ROUND(INDIRECT(ADDRESS(ROW()+(0), COLUMN()+(-3), 1))*INDIRECT(ADDRESS(ROW()+(0), COLUMN()+(-1), 1)), 2)</f>
        <v>1.02</v>
      </c>
    </row>
    <row r="13" spans="1:10" ht="13.50" thickBot="1" customHeight="1">
      <c r="A13" s="15"/>
      <c r="B13" s="15"/>
      <c r="C13" s="15"/>
      <c r="D13" s="15"/>
      <c r="E13" s="15"/>
      <c r="F13" s="15"/>
      <c r="G13" s="9" t="s">
        <v>21</v>
      </c>
      <c r="H13" s="9"/>
      <c r="I13" s="9"/>
      <c r="J13" s="17">
        <f ca="1">ROUND(SUM(INDIRECT(ADDRESS(ROW()+(-1), COLUMN()+(0), 1)),INDIRECT(ADDRESS(ROW()+(-2), COLUMN()+(0), 1)),INDIRECT(ADDRESS(ROW()+(-3), COLUMN()+(0), 1))), 2)</f>
        <v>14.01</v>
      </c>
    </row>
    <row r="14" spans="1:10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1">
        <v>0.919</v>
      </c>
      <c r="H15" s="11"/>
      <c r="I15" s="12">
        <v>28.42</v>
      </c>
      <c r="J15" s="12">
        <f ca="1">ROUND(INDIRECT(ADDRESS(ROW()+(0), COLUMN()+(-3), 1))*INDIRECT(ADDRESS(ROW()+(0), COLUMN()+(-1), 1)), 2)</f>
        <v>26.12</v>
      </c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3">
        <v>0.985</v>
      </c>
      <c r="H16" s="13"/>
      <c r="I16" s="14">
        <v>25.28</v>
      </c>
      <c r="J16" s="14">
        <f ca="1">ROUND(INDIRECT(ADDRESS(ROW()+(0), COLUMN()+(-3), 1))*INDIRECT(ADDRESS(ROW()+(0), COLUMN()+(-1), 1)), 2)</f>
        <v>24.9</v>
      </c>
    </row>
    <row r="17" spans="1:10" ht="13.50" thickBot="1" customHeight="1">
      <c r="A17" s="15"/>
      <c r="B17" s="15"/>
      <c r="C17" s="15"/>
      <c r="D17" s="15"/>
      <c r="E17" s="15"/>
      <c r="F17" s="15"/>
      <c r="G17" s="9" t="s">
        <v>29</v>
      </c>
      <c r="H17" s="9"/>
      <c r="I17" s="9"/>
      <c r="J17" s="17">
        <f ca="1">ROUND(SUM(INDIRECT(ADDRESS(ROW()+(-1), COLUMN()+(0), 1)),INDIRECT(ADDRESS(ROW()+(-2), COLUMN()+(0), 1))), 2)</f>
        <v>51.02</v>
      </c>
    </row>
    <row r="18" spans="1:10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8"/>
      <c r="H18" s="18"/>
      <c r="I18" s="15"/>
      <c r="J18" s="15"/>
    </row>
    <row r="19" spans="1:10" ht="13.50" thickBot="1" customHeight="1">
      <c r="A19" s="19"/>
      <c r="B19" s="19"/>
      <c r="C19" s="20" t="s">
        <v>31</v>
      </c>
      <c r="D19" s="20"/>
      <c r="E19" s="19" t="s">
        <v>32</v>
      </c>
      <c r="F19" s="19"/>
      <c r="G19" s="13">
        <v>2</v>
      </c>
      <c r="H19" s="13"/>
      <c r="I19" s="14">
        <f ca="1">ROUND(SUM(INDIRECT(ADDRESS(ROW()+(-2), COLUMN()+(1), 1)),INDIRECT(ADDRESS(ROW()+(-6), COLUMN()+(1), 1))), 2)</f>
        <v>65.03</v>
      </c>
      <c r="J19" s="14">
        <f ca="1">ROUND(INDIRECT(ADDRESS(ROW()+(0), COLUMN()+(-3), 1))*INDIRECT(ADDRESS(ROW()+(0), COLUMN()+(-1), 1))/100, 2)</f>
        <v>1.3</v>
      </c>
    </row>
    <row r="20" spans="1:10" ht="13.50" thickBot="1" customHeight="1">
      <c r="A20" s="21" t="s">
        <v>33</v>
      </c>
      <c r="B20" s="21"/>
      <c r="C20" s="22"/>
      <c r="D20" s="22"/>
      <c r="E20" s="23"/>
      <c r="F20" s="23"/>
      <c r="G20" s="24" t="s">
        <v>34</v>
      </c>
      <c r="H20" s="24"/>
      <c r="I20" s="25"/>
      <c r="J20" s="26">
        <f ca="1">ROUND(SUM(INDIRECT(ADDRESS(ROW()+(-1), COLUMN()+(0), 1)),INDIRECT(ADDRESS(ROW()+(-3), COLUMN()+(0), 1)),INDIRECT(ADDRESS(ROW()+(-7), COLUMN()+(0), 1))), 2)</f>
        <v>66.33</v>
      </c>
    </row>
    <row r="23" spans="1:10" ht="13.50" thickBot="1" customHeight="1">
      <c r="A23" s="27" t="s">
        <v>35</v>
      </c>
      <c r="B23" s="27"/>
      <c r="C23" s="27"/>
      <c r="D23" s="27"/>
      <c r="E23" s="27"/>
      <c r="F23" s="27" t="s">
        <v>36</v>
      </c>
      <c r="G23" s="27"/>
      <c r="H23" s="27" t="s">
        <v>37</v>
      </c>
      <c r="I23" s="27"/>
      <c r="J23" s="27" t="s">
        <v>38</v>
      </c>
    </row>
    <row r="24" spans="1:10" ht="13.50" thickBot="1" customHeight="1">
      <c r="A24" s="28" t="s">
        <v>39</v>
      </c>
      <c r="B24" s="28"/>
      <c r="C24" s="28"/>
      <c r="D24" s="28"/>
      <c r="E24" s="28"/>
      <c r="F24" s="29">
        <v>1.06202e+006</v>
      </c>
      <c r="G24" s="29"/>
      <c r="H24" s="29">
        <v>1.06202e+006</v>
      </c>
      <c r="I24" s="29"/>
      <c r="J24" s="29" t="s">
        <v>40</v>
      </c>
    </row>
    <row r="25" spans="1:10" ht="13.50" thickBot="1" customHeight="1">
      <c r="A25" s="30" t="s">
        <v>41</v>
      </c>
      <c r="B25" s="30"/>
      <c r="C25" s="30"/>
      <c r="D25" s="30"/>
      <c r="E25" s="30"/>
      <c r="F25" s="31"/>
      <c r="G25" s="31"/>
      <c r="H25" s="31"/>
      <c r="I25" s="31"/>
      <c r="J25" s="31"/>
    </row>
    <row r="26" spans="1:10" ht="13.50" thickBot="1" customHeight="1">
      <c r="A26" s="28" t="s">
        <v>42</v>
      </c>
      <c r="B26" s="28"/>
      <c r="C26" s="28"/>
      <c r="D26" s="28"/>
      <c r="E26" s="28"/>
      <c r="F26" s="29">
        <v>1.18202e+006</v>
      </c>
      <c r="G26" s="29"/>
      <c r="H26" s="29">
        <v>1.18202e+006</v>
      </c>
      <c r="I26" s="29"/>
      <c r="J26" s="29" t="s">
        <v>43</v>
      </c>
    </row>
    <row r="27" spans="1:10" ht="13.50" thickBot="1" customHeight="1">
      <c r="A27" s="30" t="s">
        <v>44</v>
      </c>
      <c r="B27" s="30"/>
      <c r="C27" s="30"/>
      <c r="D27" s="30"/>
      <c r="E27" s="30"/>
      <c r="F27" s="31"/>
      <c r="G27" s="31"/>
      <c r="H27" s="31"/>
      <c r="I27" s="31"/>
      <c r="J27" s="31"/>
    </row>
    <row r="30" spans="1:1" ht="33.75" thickBot="1" customHeight="1">
      <c r="A30" s="1" t="s">
        <v>45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46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47</v>
      </c>
      <c r="B32" s="1"/>
      <c r="C32" s="1"/>
      <c r="D32" s="1"/>
      <c r="E32" s="1"/>
      <c r="F32" s="1"/>
      <c r="G32" s="1"/>
      <c r="H32" s="1"/>
      <c r="I32" s="1"/>
      <c r="J32" s="1"/>
    </row>
  </sheetData>
  <mergeCells count="67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I13"/>
    <mergeCell ref="A14:B14"/>
    <mergeCell ref="C14:D14"/>
    <mergeCell ref="E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I17"/>
    <mergeCell ref="A18:B18"/>
    <mergeCell ref="C18:D18"/>
    <mergeCell ref="E18:H18"/>
    <mergeCell ref="A19:B19"/>
    <mergeCell ref="C19:D19"/>
    <mergeCell ref="E19:F19"/>
    <mergeCell ref="G19:H19"/>
    <mergeCell ref="A20:F20"/>
    <mergeCell ref="G20:I20"/>
    <mergeCell ref="A23:E23"/>
    <mergeCell ref="F23:G23"/>
    <mergeCell ref="H23:I23"/>
    <mergeCell ref="A24:E24"/>
    <mergeCell ref="F24:G25"/>
    <mergeCell ref="H24:I25"/>
    <mergeCell ref="J24:J25"/>
    <mergeCell ref="A25:E25"/>
    <mergeCell ref="A26:E26"/>
    <mergeCell ref="F26:G27"/>
    <mergeCell ref="H26:I27"/>
    <mergeCell ref="J26:J27"/>
    <mergeCell ref="A27:E27"/>
    <mergeCell ref="A30:J30"/>
    <mergeCell ref="A31:J31"/>
    <mergeCell ref="A32:J32"/>
  </mergeCells>
  <pageMargins left="0.147638" right="0.147638" top="0.206693" bottom="0.206693" header="0.0" footer="0.0"/>
  <pageSetup paperSize="9" orientation="portrait"/>
  <rowBreaks count="0" manualBreakCount="0">
    </rowBreaks>
</worksheet>
</file>