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<sst xmlns="http://schemas.openxmlformats.org/spreadsheetml/2006/main" count="63" uniqueCount="63">
  <si>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</si>
  <si>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QRA010</t>
  </si>
  <si>
    <t xml:space="preserve">m</t>
  </si>
  <si>
    <t xml:space="preserve">Ràfec decoratiu.</t>
  </si>
  <si>
    <r>
      <rPr>
        <sz val="8.25"/>
        <color rgb="FF000000"/>
        <rFont val="Arial"/>
        <family val="2"/>
      </rPr>
      <t xml:space="preserve">Ràfec decoratiu en teulada, format per dentells de fusta de 80x10x15 cm, rebuts amb morter de ciment, industrial, M-5 amb una separació de 50 cm, taulers ceràmics buits encadellats de 50x20x4 cm i capa de compressió de 3 cm d'espessor amb el mateix morter, i aplicació manual de dues mans de vernís sintètic per a exterior, a porus tancat, incolor, acabat setinat, a base de resines alcídiques sobre la fusta, prèvia aplicació d'una mà d'emprimació segelladora per a interior i exterior, formulada amb resines alcídiques i pigments seleccionats. El preu no inclou l'embroquetat de les teules del ràfec.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</si>
  <si>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</si>
  <si>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</si>
  <si>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</si>
  <si>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</si>
  <si>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</si>
  <si>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</si>
  <si>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</si>
  <si>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mt13anm010</t>
  </si>
  <si>
    <t xml:space="preserve">U</t>
  </si>
  <si>
    <t xml:space="preserve">Dentell de fusta, 80x10x15 cm.</t>
  </si>
  <si>
    <t xml:space="preserve">mt04lcg010a</t>
  </si>
  <si>
    <t xml:space="preserve">U</t>
  </si>
  <si>
    <t xml:space="preserve">Maó ceràmic buit (súper maó), per revestir, 50x20x4 cm, per a ús en fàbrica protegida (peça P), densitat 845 kg/m³, segons UNE-EN 771-1.</t>
  </si>
  <si>
    <t xml:space="preserve">mt07emr111a</t>
  </si>
  <si>
    <t xml:space="preserve">U</t>
  </si>
  <si>
    <t xml:space="preserve">Clau, de 4 mm de diàmetre i 40 mm de longitud, d'acer galvanitzat d'alta adherència.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</si>
  <si>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</si>
  <si>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</si>
  <si>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</si>
  <si>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</si>
  <si>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</si>
  <si>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</si>
  <si>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mt27plj010a</t>
  </si>
  <si>
    <t xml:space="preserve">l</t>
  </si>
  <si>
    <t xml:space="preserve">Emprimació segelladora per a interior i exterior, formulada amb resines alcídiques i pigments seleccionats, color blanc, per a aplicar amb brotxa, corró o pistola, amb un contingut de substàncies orgàniques volàtils (VOC) &lt; 350 g/l, per a aplicar amb brotxa, corró o pistola.</t>
  </si>
  <si>
    <t xml:space="preserve">mt27bsj010a</t>
  </si>
  <si>
    <t xml:space="preserve">l</t>
  </si>
  <si>
    <t xml:space="preserve">Vernís sintètic per a exterior, a porus tancat, incolor, acabat setinat, a base de resines alcídiques, amb resistència als raigs UV, per a aplicar amb brotxa, corró o pistola.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</si>
  <si>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</si>
  <si>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</si>
  <si>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</si>
  <si>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</si>
  <si>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</si>
  <si>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</si>
  <si>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</si>
  <si>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</si>
  <si>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mo038</t>
  </si>
  <si>
    <t xml:space="preserve">h</t>
  </si>
  <si>
    <t xml:space="preserve">Oficial 1ª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</si>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</sst>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5.10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2.15</v>
      </c>
      <c r="H10" s="11"/>
      <c r="I10" s="12">
        <v>10.34</v>
      </c>
      <c r="J10" s="12">
        <f ca="1">ROUND(INDIRECT(ADDRESS(ROW()+(0), COLUMN()+(-3), 1))*INDIRECT(ADDRESS(ROW()+(0), COLUMN()+(-1), 1)), 2)</f>
        <v>22.23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4</v>
      </c>
      <c r="H11" s="11"/>
      <c r="I11" s="12">
        <v>0.46</v>
      </c>
      <c r="J11" s="12">
        <f ca="1">ROUND(INDIRECT(ADDRESS(ROW()+(0), COLUMN()+(-3), 1))*INDIRECT(ADDRESS(ROW()+(0), COLUMN()+(-1), 1)), 2)</f>
        <v>1.84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</v>
      </c>
      <c r="H12" s="11"/>
      <c r="I12" s="12">
        <v>0.08</v>
      </c>
      <c r="J12" s="12">
        <f ca="1">ROUND(INDIRECT(ADDRESS(ROW()+(0), COLUMN()+(-3), 1))*INDIRECT(ADDRESS(ROW()+(0), COLUMN()+(-1), 1)), 2)</f>
        <v>0.16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0.017</v>
      </c>
      <c r="H13" s="11"/>
      <c r="I13" s="12">
        <v>1.5</v>
      </c>
      <c r="J13" s="12">
        <f ca="1">ROUND(INDIRECT(ADDRESS(ROW()+(0), COLUMN()+(-3), 1))*INDIRECT(ADDRESS(ROW()+(0), COLUMN()+(-1), 1)), 2)</f>
        <v>0.03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0.094</v>
      </c>
      <c r="H14" s="11"/>
      <c r="I14" s="12">
        <v>73.55</v>
      </c>
      <c r="J14" s="12">
        <f ca="1">ROUND(INDIRECT(ADDRESS(ROW()+(0), COLUMN()+(-3), 1))*INDIRECT(ADDRESS(ROW()+(0), COLUMN()+(-1), 1)), 2)</f>
        <v>6.91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0.19</v>
      </c>
      <c r="H15" s="11"/>
      <c r="I15" s="12">
        <v>15.71</v>
      </c>
      <c r="J15" s="12">
        <f ca="1">ROUND(INDIRECT(ADDRESS(ROW()+(0), COLUMN()+(-3), 1))*INDIRECT(ADDRESS(ROW()+(0), COLUMN()+(-1), 1)), 2)</f>
        <v>2.98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0.09</v>
      </c>
      <c r="H16" s="13"/>
      <c r="I16" s="14">
        <v>14.95</v>
      </c>
      <c r="J16" s="14">
        <f ca="1">ROUND(INDIRECT(ADDRESS(ROW()+(0), COLUMN()+(-3), 1))*INDIRECT(ADDRESS(ROW()+(0), COLUMN()+(-1), 1)), 2)</f>
        <v>1.35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35.5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0.876</v>
      </c>
      <c r="H19" s="11"/>
      <c r="I19" s="12">
        <v>28.42</v>
      </c>
      <c r="J19" s="12">
        <f ca="1">ROUND(INDIRECT(ADDRESS(ROW()+(0), COLUMN()+(-3), 1))*INDIRECT(ADDRESS(ROW()+(0), COLUMN()+(-1), 1)), 2)</f>
        <v>24.9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1.205</v>
      </c>
      <c r="H20" s="11"/>
      <c r="I20" s="12">
        <v>25.28</v>
      </c>
      <c r="J20" s="12">
        <f ca="1">ROUND(INDIRECT(ADDRESS(ROW()+(0), COLUMN()+(-3), 1))*INDIRECT(ADDRESS(ROW()+(0), COLUMN()+(-1), 1)), 2)</f>
        <v>30.46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3">
        <v>0.337</v>
      </c>
      <c r="H21" s="13"/>
      <c r="I21" s="14">
        <v>28.42</v>
      </c>
      <c r="J21" s="14">
        <f ca="1">ROUND(INDIRECT(ADDRESS(ROW()+(0), COLUMN()+(-3), 1))*INDIRECT(ADDRESS(ROW()+(0), COLUMN()+(-1), 1)), 2)</f>
        <v>9.58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44</v>
      </c>
      <c r="H22" s="9"/>
      <c r="I22" s="9"/>
      <c r="J22" s="17">
        <f ca="1">ROUND(SUM(INDIRECT(ADDRESS(ROW()+(-1), COLUMN()+(0), 1)),INDIRECT(ADDRESS(ROW()+(-2), COLUMN()+(0), 1)),INDIRECT(ADDRESS(ROW()+(-3), COLUMN()+(0), 1))), 2)</f>
        <v>64.94</v>
      </c>
    </row>
    <row r="23" spans="1:10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46</v>
      </c>
      <c r="D24" s="20"/>
      <c r="E24" s="19" t="s">
        <v>47</v>
      </c>
      <c r="F24" s="19"/>
      <c r="G24" s="13">
        <v>2</v>
      </c>
      <c r="H24" s="13"/>
      <c r="I24" s="14">
        <f ca="1">ROUND(SUM(INDIRECT(ADDRESS(ROW()+(-2), COLUMN()+(1), 1)),INDIRECT(ADDRESS(ROW()+(-7), COLUMN()+(1), 1))), 2)</f>
        <v>100.44</v>
      </c>
      <c r="J24" s="14">
        <f ca="1">ROUND(INDIRECT(ADDRESS(ROW()+(0), COLUMN()+(-3), 1))*INDIRECT(ADDRESS(ROW()+(0), COLUMN()+(-1), 1))/100, 2)</f>
        <v>2.01</v>
      </c>
    </row>
    <row r="25" spans="1:10" ht="13.50" thickBot="1" customHeight="1">
      <c r="A25" s="21" t="s">
        <v>48</v>
      </c>
      <c r="B25" s="21"/>
      <c r="C25" s="22"/>
      <c r="D25" s="22"/>
      <c r="E25" s="23"/>
      <c r="F25" s="23"/>
      <c r="G25" s="24" t="s">
        <v>49</v>
      </c>
      <c r="H25" s="24"/>
      <c r="I25" s="25"/>
      <c r="J25" s="26">
        <f ca="1">ROUND(SUM(INDIRECT(ADDRESS(ROW()+(-1), COLUMN()+(0), 1)),INDIRECT(ADDRESS(ROW()+(-3), COLUMN()+(0), 1)),INDIRECT(ADDRESS(ROW()+(-8), COLUMN()+(0), 1))), 2)</f>
        <v>102.45</v>
      </c>
    </row>
    <row r="28" spans="1:10" ht="13.50" thickBot="1" customHeight="1">
      <c r="A28" s="27" t="s">
        <v>50</v>
      </c>
      <c r="B28" s="27"/>
      <c r="C28" s="27"/>
      <c r="D28" s="27"/>
      <c r="E28" s="27"/>
      <c r="F28" s="27" t="s">
        <v>51</v>
      </c>
      <c r="G28" s="27"/>
      <c r="H28" s="27" t="s">
        <v>52</v>
      </c>
      <c r="I28" s="27"/>
      <c r="J28" s="27" t="s">
        <v>53</v>
      </c>
    </row>
    <row r="29" spans="1:10" ht="13.50" thickBot="1" customHeight="1">
      <c r="A29" s="28" t="s">
        <v>54</v>
      </c>
      <c r="B29" s="28"/>
      <c r="C29" s="28"/>
      <c r="D29" s="28"/>
      <c r="E29" s="28"/>
      <c r="F29" s="29">
        <v>1.06202e+006</v>
      </c>
      <c r="G29" s="29"/>
      <c r="H29" s="29">
        <v>1.06202e+006</v>
      </c>
      <c r="I29" s="29"/>
      <c r="J29" s="29" t="s">
        <v>55</v>
      </c>
    </row>
    <row r="30" spans="1:10" ht="13.50" thickBot="1" customHeight="1">
      <c r="A30" s="30" t="s">
        <v>56</v>
      </c>
      <c r="B30" s="30"/>
      <c r="C30" s="30"/>
      <c r="D30" s="30"/>
      <c r="E30" s="30"/>
      <c r="F30" s="31"/>
      <c r="G30" s="31"/>
      <c r="H30" s="31"/>
      <c r="I30" s="31"/>
      <c r="J30" s="31"/>
    </row>
    <row r="31" spans="1:10" ht="13.50" thickBot="1" customHeight="1">
      <c r="A31" s="28" t="s">
        <v>57</v>
      </c>
      <c r="B31" s="28"/>
      <c r="C31" s="28"/>
      <c r="D31" s="28"/>
      <c r="E31" s="28"/>
      <c r="F31" s="29">
        <v>1.18202e+006</v>
      </c>
      <c r="G31" s="29"/>
      <c r="H31" s="29">
        <v>1.18202e+006</v>
      </c>
      <c r="I31" s="29"/>
      <c r="J31" s="29" t="s">
        <v>58</v>
      </c>
    </row>
    <row r="32" spans="1:10" ht="13.50" thickBot="1" customHeight="1">
      <c r="A32" s="30" t="s">
        <v>59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8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F25"/>
    <mergeCell ref="G25:I25"/>
    <mergeCell ref="A28:E28"/>
    <mergeCell ref="F28:G28"/>
    <mergeCell ref="H28:I28"/>
    <mergeCell ref="A29:E29"/>
    <mergeCell ref="F29:G30"/>
    <mergeCell ref="H29:I30"/>
    <mergeCell ref="J29:J30"/>
    <mergeCell ref="A30:E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