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<sst xmlns="http://schemas.openxmlformats.org/spreadsheetml/2006/main" count="75" uniqueCount="75">
  <si>
    <t xml:space="preserve"/>
  </si>
  <si>
    <t xml:space="preserve">QLC010</t>
  </si>
  <si>
    <t xml:space="preserve">U</t>
  </si>
  <si>
    <t xml:space="preserve">Claraboia.</t>
  </si>
  <si>
    <r>
      <rPr>
        <sz val="8.25"/>
        <color rgb="FF000000"/>
        <rFont val="Arial"/>
        <family val="2"/>
      </rPr>
      <t xml:space="preserve">Claraboia de cúpula fixa parabòlica monovalva, de polimetilmetacrilat (PMMA), de base quadrada, llum de buit 40x40 cm, sòcol de 25 cm d'altura, realitzat amb fàbrica de maó ceràmic buit de 29x14x7, rebuda amb morter de ciment, industrial, M-5.</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</si>
  <si>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</si>
  <si>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</si>
  <si>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</si>
  <si>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</si>
  <si>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</si>
  <si>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</si>
  <si>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</si>
  <si>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mt14iea020c</t>
  </si>
  <si>
    <t xml:space="preserve">kg</t>
  </si>
  <si>
    <t xml:space="preserve">Emulsió asfàltica aniònica amb càrregues tipus EB, segons UNE 104231.</t>
  </si>
  <si>
    <t xml:space="preserve">mt14lga010ea</t>
  </si>
  <si>
    <t xml:space="preserve">m²</t>
  </si>
  <si>
    <t xml:space="preserve">Làmina de betum modificat amb elastòmer SBS, LBM(SBS)-50/G-FP, de 3,5 mm d'espessor, massa nominal 5 kg/m², amb armadura de feltre de polièster reforçat i estabilitzat de 150 g/m², amb autoprotecció mineral de color gris. Segons UNE-EN 13707.</t>
  </si>
  <si>
    <t xml:space="preserve">mt04lcc010b</t>
  </si>
  <si>
    <t xml:space="preserve">U</t>
  </si>
  <si>
    <t xml:space="preserve">Maó ceràmic buit (totxana), per revestir, 29x14x7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</si>
  <si>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</si>
  <si>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</si>
  <si>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</si>
  <si>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</si>
  <si>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</si>
  <si>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</si>
  <si>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mt21mat010apa</t>
  </si>
  <si>
    <t xml:space="preserve">U</t>
  </si>
  <si>
    <t xml:space="preserve">Claraboia de cúpula fixa parabòlica monovalva, de polimetilmetacrilat (PMMA), de base quadrada, llum de buit 40x40 cm. Segons UNE-EN 1873.</t>
  </si>
  <si>
    <t xml:space="preserve">mt21cms010</t>
  </si>
  <si>
    <t xml:space="preserve">U</t>
  </si>
  <si>
    <t xml:space="preserve">Material auxiliar per instal·lació, muntatge i fixació de claraboia prefabricada.</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</si>
  <si>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</si>
  <si>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</si>
  <si>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</si>
  <si>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</si>
  <si>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</si>
  <si>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</si>
  <si>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</si>
  <si>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</si>
  <si>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mo011</t>
  </si>
  <si>
    <t xml:space="preserve">h</t>
  </si>
  <si>
    <t xml:space="preserve">Oficial 1ª muntador.</t>
  </si>
  <si>
    <t xml:space="preserve">mo080</t>
  </si>
  <si>
    <t xml:space="preserve">h</t>
  </si>
  <si>
    <t xml:space="preserve">Ajudant muntador.</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</si>
  <si>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</si>
  <si>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</si>
  <si>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</si>
  <si>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</si>
  <si>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</si>
  <si>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</si>
  <si>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</si>
  <si>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66,47€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</si>
  <si>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</si>
  <si>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</si>
  <si>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</si>
  <si>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</si>
  <si>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</si>
  <si>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</si>
  <si>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</si>
  <si>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</si>
  <si>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</si>
  <si>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</si>
  <si>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</si>
  <si>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</si>
  <si>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</si>
  <si>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</si>
  <si>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1873:2005</t>
  </si>
  <si>
    <t xml:space="preserve">1/3/4</t>
  </si>
  <si>
    <t xml:space="preserve">Accesorios prefabricados para cubiertas. Luces individuales para cubier tas de plástico. Especificación de producto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</si>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</sst>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6.63" customWidth="1"/>
    <col min="5" max="5" width="73.61"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0.406</v>
      </c>
      <c r="H10" s="11"/>
      <c r="I10" s="12">
        <v>3.3</v>
      </c>
      <c r="J10" s="12">
        <f ca="1">ROUND(INDIRECT(ADDRESS(ROW()+(0), COLUMN()+(-3), 1))*INDIRECT(ADDRESS(ROW()+(0), COLUMN()+(-1), 1)), 2)</f>
        <v>1.34</v>
      </c>
    </row>
    <row r="11" spans="1:10" ht="34.50" thickBot="1" customHeight="1">
      <c r="A11" s="1" t="s">
        <v>15</v>
      </c>
      <c r="B11" s="1"/>
      <c r="C11" s="1"/>
      <c r="D11" s="10" t="s">
        <v>16</v>
      </c>
      <c r="E11" s="1" t="s">
        <v>17</v>
      </c>
      <c r="F11" s="1"/>
      <c r="G11" s="11">
        <v>0.546</v>
      </c>
      <c r="H11" s="11"/>
      <c r="I11" s="12">
        <v>8.56</v>
      </c>
      <c r="J11" s="12">
        <f ca="1">ROUND(INDIRECT(ADDRESS(ROW()+(0), COLUMN()+(-3), 1))*INDIRECT(ADDRESS(ROW()+(0), COLUMN()+(-1), 1)), 2)</f>
        <v>4.67</v>
      </c>
    </row>
    <row r="12" spans="1:10" ht="24.00" thickBot="1" customHeight="1">
      <c r="A12" s="1" t="s">
        <v>18</v>
      </c>
      <c r="B12" s="1"/>
      <c r="C12" s="1"/>
      <c r="D12" s="10" t="s">
        <v>19</v>
      </c>
      <c r="E12" s="1" t="s">
        <v>20</v>
      </c>
      <c r="F12" s="1"/>
      <c r="G12" s="11">
        <v>18</v>
      </c>
      <c r="H12" s="11"/>
      <c r="I12" s="12">
        <v>0.35</v>
      </c>
      <c r="J12" s="12">
        <f ca="1">ROUND(INDIRECT(ADDRESS(ROW()+(0), COLUMN()+(-3), 1))*INDIRECT(ADDRESS(ROW()+(0), COLUMN()+(-1), 1)), 2)</f>
        <v>6.3</v>
      </c>
    </row>
    <row r="13" spans="1:10" ht="13.50" thickBot="1" customHeight="1">
      <c r="A13" s="1" t="s">
        <v>21</v>
      </c>
      <c r="B13" s="1"/>
      <c r="C13" s="1"/>
      <c r="D13" s="10" t="s">
        <v>22</v>
      </c>
      <c r="E13" s="1" t="s">
        <v>23</v>
      </c>
      <c r="F13" s="1"/>
      <c r="G13" s="11">
        <v>0.006</v>
      </c>
      <c r="H13" s="11"/>
      <c r="I13" s="12">
        <v>1.5</v>
      </c>
      <c r="J13" s="12">
        <f ca="1">ROUND(INDIRECT(ADDRESS(ROW()+(0), COLUMN()+(-3), 1))*INDIRECT(ADDRESS(ROW()+(0), COLUMN()+(-1), 1)), 2)</f>
        <v>0.01</v>
      </c>
    </row>
    <row r="14" spans="1:10" ht="24.00" thickBot="1" customHeight="1">
      <c r="A14" s="1" t="s">
        <v>24</v>
      </c>
      <c r="B14" s="1"/>
      <c r="C14" s="1"/>
      <c r="D14" s="10" t="s">
        <v>25</v>
      </c>
      <c r="E14" s="1" t="s">
        <v>26</v>
      </c>
      <c r="F14" s="1"/>
      <c r="G14" s="11">
        <v>0.036</v>
      </c>
      <c r="H14" s="11"/>
      <c r="I14" s="12">
        <v>53.48</v>
      </c>
      <c r="J14" s="12">
        <f ca="1">ROUND(INDIRECT(ADDRESS(ROW()+(0), COLUMN()+(-3), 1))*INDIRECT(ADDRESS(ROW()+(0), COLUMN()+(-1), 1)), 2)</f>
        <v>1.93</v>
      </c>
    </row>
    <row r="15" spans="1:10" ht="24.00" thickBot="1" customHeight="1">
      <c r="A15" s="1" t="s">
        <v>27</v>
      </c>
      <c r="B15" s="1"/>
      <c r="C15" s="1"/>
      <c r="D15" s="10" t="s">
        <v>28</v>
      </c>
      <c r="E15" s="1" t="s">
        <v>29</v>
      </c>
      <c r="F15" s="1"/>
      <c r="G15" s="11">
        <v>1</v>
      </c>
      <c r="H15" s="11"/>
      <c r="I15" s="12">
        <v>47.78</v>
      </c>
      <c r="J15" s="12">
        <f ca="1">ROUND(INDIRECT(ADDRESS(ROW()+(0), COLUMN()+(-3), 1))*INDIRECT(ADDRESS(ROW()+(0), COLUMN()+(-1), 1)), 2)</f>
        <v>47.78</v>
      </c>
    </row>
    <row r="16" spans="1:10" ht="13.50" thickBot="1" customHeight="1">
      <c r="A16" s="1" t="s">
        <v>30</v>
      </c>
      <c r="B16" s="1"/>
      <c r="C16" s="1"/>
      <c r="D16" s="10" t="s">
        <v>31</v>
      </c>
      <c r="E16" s="1" t="s">
        <v>32</v>
      </c>
      <c r="F16" s="1"/>
      <c r="G16" s="13">
        <v>1.689</v>
      </c>
      <c r="H16" s="13"/>
      <c r="I16" s="14">
        <v>2.25</v>
      </c>
      <c r="J16" s="14">
        <f ca="1">ROUND(INDIRECT(ADDRESS(ROW()+(0), COLUMN()+(-3), 1))*INDIRECT(ADDRESS(ROW()+(0), COLUMN()+(-1), 1)), 2)</f>
        <v>3.8</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65.83</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0.427</v>
      </c>
      <c r="H19" s="11"/>
      <c r="I19" s="12">
        <v>28.42</v>
      </c>
      <c r="J19" s="12">
        <f ca="1">ROUND(INDIRECT(ADDRESS(ROW()+(0), COLUMN()+(-3), 1))*INDIRECT(ADDRESS(ROW()+(0), COLUMN()+(-1), 1)), 2)</f>
        <v>12.14</v>
      </c>
    </row>
    <row r="20" spans="1:10" ht="13.50" thickBot="1" customHeight="1">
      <c r="A20" s="1" t="s">
        <v>38</v>
      </c>
      <c r="B20" s="1"/>
      <c r="C20" s="1"/>
      <c r="D20" s="10" t="s">
        <v>39</v>
      </c>
      <c r="E20" s="1" t="s">
        <v>40</v>
      </c>
      <c r="F20" s="1"/>
      <c r="G20" s="11">
        <v>0.427</v>
      </c>
      <c r="H20" s="11"/>
      <c r="I20" s="12">
        <v>25.28</v>
      </c>
      <c r="J20" s="12">
        <f ca="1">ROUND(INDIRECT(ADDRESS(ROW()+(0), COLUMN()+(-3), 1))*INDIRECT(ADDRESS(ROW()+(0), COLUMN()+(-1), 1)), 2)</f>
        <v>10.79</v>
      </c>
    </row>
    <row r="21" spans="1:10" ht="13.50" thickBot="1" customHeight="1">
      <c r="A21" s="1" t="s">
        <v>41</v>
      </c>
      <c r="B21" s="1"/>
      <c r="C21" s="1"/>
      <c r="D21" s="10" t="s">
        <v>42</v>
      </c>
      <c r="E21" s="1" t="s">
        <v>43</v>
      </c>
      <c r="F21" s="1"/>
      <c r="G21" s="11">
        <v>0.449</v>
      </c>
      <c r="H21" s="11"/>
      <c r="I21" s="12">
        <v>29.34</v>
      </c>
      <c r="J21" s="12">
        <f ca="1">ROUND(INDIRECT(ADDRESS(ROW()+(0), COLUMN()+(-3), 1))*INDIRECT(ADDRESS(ROW()+(0), COLUMN()+(-1), 1)), 2)</f>
        <v>13.17</v>
      </c>
    </row>
    <row r="22" spans="1:10" ht="13.50" thickBot="1" customHeight="1">
      <c r="A22" s="1" t="s">
        <v>44</v>
      </c>
      <c r="B22" s="1"/>
      <c r="C22" s="1"/>
      <c r="D22" s="10" t="s">
        <v>45</v>
      </c>
      <c r="E22" s="1" t="s">
        <v>46</v>
      </c>
      <c r="F22" s="1"/>
      <c r="G22" s="11">
        <v>1.333</v>
      </c>
      <c r="H22" s="11"/>
      <c r="I22" s="12">
        <v>25.28</v>
      </c>
      <c r="J22" s="12">
        <f ca="1">ROUND(INDIRECT(ADDRESS(ROW()+(0), COLUMN()+(-3), 1))*INDIRECT(ADDRESS(ROW()+(0), COLUMN()+(-1), 1)), 2)</f>
        <v>33.7</v>
      </c>
    </row>
    <row r="23" spans="1:10" ht="13.50" thickBot="1" customHeight="1">
      <c r="A23" s="1" t="s">
        <v>47</v>
      </c>
      <c r="B23" s="1"/>
      <c r="C23" s="1"/>
      <c r="D23" s="10" t="s">
        <v>48</v>
      </c>
      <c r="E23" s="1" t="s">
        <v>49</v>
      </c>
      <c r="F23" s="1"/>
      <c r="G23" s="13">
        <v>0.127</v>
      </c>
      <c r="H23" s="13"/>
      <c r="I23" s="14">
        <v>23.81</v>
      </c>
      <c r="J23" s="14">
        <f ca="1">ROUND(INDIRECT(ADDRESS(ROW()+(0), COLUMN()+(-3), 1))*INDIRECT(ADDRESS(ROW()+(0), COLUMN()+(-1), 1)), 2)</f>
        <v>3.02</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1)),INDIRECT(ADDRESS(ROW()+(-5), COLUMN()+(0), 1))), 2)</f>
        <v>72.82</v>
      </c>
    </row>
    <row r="25" spans="1:10" ht="13.50" thickBot="1" customHeight="1">
      <c r="A25" s="15">
        <v>3</v>
      </c>
      <c r="B25" s="15"/>
      <c r="C25" s="15"/>
      <c r="D25" s="15"/>
      <c r="E25" s="18" t="s">
        <v>51</v>
      </c>
      <c r="F25" s="18"/>
      <c r="G25" s="18"/>
      <c r="H25" s="18"/>
      <c r="I25" s="15"/>
      <c r="J25" s="15"/>
    </row>
    <row r="26" spans="1:10" ht="13.50" thickBot="1" customHeight="1">
      <c r="A26" s="19"/>
      <c r="B26" s="19"/>
      <c r="C26" s="19"/>
      <c r="D26" s="20" t="s">
        <v>52</v>
      </c>
      <c r="E26" s="19" t="s">
        <v>53</v>
      </c>
      <c r="F26" s="19"/>
      <c r="G26" s="13">
        <v>2</v>
      </c>
      <c r="H26" s="13"/>
      <c r="I26" s="14">
        <f ca="1">ROUND(SUM(INDIRECT(ADDRESS(ROW()+(-2), COLUMN()+(1), 1)),INDIRECT(ADDRESS(ROW()+(-9), COLUMN()+(1), 1))), 2)</f>
        <v>138.65</v>
      </c>
      <c r="J26" s="14">
        <f ca="1">ROUND(INDIRECT(ADDRESS(ROW()+(0), COLUMN()+(-3), 1))*INDIRECT(ADDRESS(ROW()+(0), COLUMN()+(-1), 1))/100, 2)</f>
        <v>2.77</v>
      </c>
    </row>
    <row r="27" spans="1:10" ht="13.50" thickBot="1" customHeight="1">
      <c r="A27" s="21" t="s">
        <v>54</v>
      </c>
      <c r="B27" s="21"/>
      <c r="C27" s="21"/>
      <c r="D27" s="22"/>
      <c r="E27" s="23"/>
      <c r="F27" s="23"/>
      <c r="G27" s="24" t="s">
        <v>55</v>
      </c>
      <c r="H27" s="24"/>
      <c r="I27" s="25"/>
      <c r="J27" s="26">
        <f ca="1">ROUND(SUM(INDIRECT(ADDRESS(ROW()+(-1), COLUMN()+(0), 1)),INDIRECT(ADDRESS(ROW()+(-3), COLUMN()+(0), 1)),INDIRECT(ADDRESS(ROW()+(-10), COLUMN()+(0), 1))), 2)</f>
        <v>141.42</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142010</v>
      </c>
      <c r="G31" s="29"/>
      <c r="H31" s="29">
        <v>1.10201e+006</v>
      </c>
      <c r="I31" s="29"/>
      <c r="J31" s="29" t="s">
        <v>61</v>
      </c>
    </row>
    <row r="32" spans="1:10" ht="24.00" thickBot="1" customHeight="1">
      <c r="A32" s="30" t="s">
        <v>62</v>
      </c>
      <c r="B32" s="30"/>
      <c r="C32" s="30"/>
      <c r="D32" s="30"/>
      <c r="E32" s="30"/>
      <c r="F32" s="31"/>
      <c r="G32" s="31"/>
      <c r="H32" s="31"/>
      <c r="I32" s="31"/>
      <c r="J32" s="31"/>
    </row>
    <row r="33" spans="1:10" ht="13.50" thickBot="1" customHeight="1">
      <c r="A33" s="28" t="s">
        <v>63</v>
      </c>
      <c r="B33" s="28"/>
      <c r="C33" s="28"/>
      <c r="D33" s="28"/>
      <c r="E33" s="28"/>
      <c r="F33" s="29">
        <v>1.06202e+006</v>
      </c>
      <c r="G33" s="29"/>
      <c r="H33" s="29">
        <v>1.06202e+006</v>
      </c>
      <c r="I33" s="29"/>
      <c r="J33" s="29" t="s">
        <v>64</v>
      </c>
    </row>
    <row r="34" spans="1:10" ht="13.50" thickBot="1" customHeight="1">
      <c r="A34" s="30" t="s">
        <v>65</v>
      </c>
      <c r="B34" s="30"/>
      <c r="C34" s="30"/>
      <c r="D34" s="30"/>
      <c r="E34" s="30"/>
      <c r="F34" s="31"/>
      <c r="G34" s="31"/>
      <c r="H34" s="31"/>
      <c r="I34" s="31"/>
      <c r="J34" s="31"/>
    </row>
    <row r="35" spans="1:10" ht="13.50" thickBot="1" customHeight="1">
      <c r="A35" s="28" t="s">
        <v>66</v>
      </c>
      <c r="B35" s="28"/>
      <c r="C35" s="28"/>
      <c r="D35" s="28"/>
      <c r="E35" s="28"/>
      <c r="F35" s="29">
        <v>1.18202e+006</v>
      </c>
      <c r="G35" s="29"/>
      <c r="H35" s="29">
        <v>1.18202e+006</v>
      </c>
      <c r="I35" s="29"/>
      <c r="J35" s="29" t="s">
        <v>67</v>
      </c>
    </row>
    <row r="36" spans="1:10" ht="13.50" thickBot="1" customHeight="1">
      <c r="A36" s="30" t="s">
        <v>68</v>
      </c>
      <c r="B36" s="30"/>
      <c r="C36" s="30"/>
      <c r="D36" s="30"/>
      <c r="E36" s="30"/>
      <c r="F36" s="31"/>
      <c r="G36" s="31"/>
      <c r="H36" s="31"/>
      <c r="I36" s="31"/>
      <c r="J36" s="31"/>
    </row>
    <row r="37" spans="1:10" ht="13.50" thickBot="1" customHeight="1">
      <c r="A37" s="28" t="s">
        <v>69</v>
      </c>
      <c r="B37" s="28"/>
      <c r="C37" s="28"/>
      <c r="D37" s="28"/>
      <c r="E37" s="28"/>
      <c r="F37" s="29">
        <v>1.10201e+006</v>
      </c>
      <c r="G37" s="29"/>
      <c r="H37" s="29">
        <v>1.10201e+006</v>
      </c>
      <c r="I37" s="29"/>
      <c r="J37" s="29" t="s">
        <v>70</v>
      </c>
    </row>
    <row r="38" spans="1:10" ht="24.00" thickBot="1" customHeight="1">
      <c r="A38" s="30" t="s">
        <v>71</v>
      </c>
      <c r="B38" s="30"/>
      <c r="C38" s="30"/>
      <c r="D38" s="30"/>
      <c r="E38" s="30"/>
      <c r="F38" s="31"/>
      <c r="G38" s="31"/>
      <c r="H38" s="31"/>
      <c r="I38" s="31"/>
      <c r="J38" s="31"/>
    </row>
    <row r="41" spans="1:1" ht="33.75" thickBot="1" customHeight="1">
      <c r="A41" s="1" t="s">
        <v>72</v>
      </c>
      <c r="B41" s="1"/>
      <c r="C41" s="1"/>
      <c r="D41" s="1"/>
      <c r="E41" s="1"/>
      <c r="F41" s="1"/>
      <c r="G41" s="1"/>
      <c r="H41" s="1"/>
      <c r="I41" s="1"/>
      <c r="J41" s="1"/>
    </row>
    <row r="42" spans="1:1" ht="33.75" thickBot="1" customHeight="1">
      <c r="A42" s="1" t="s">
        <v>73</v>
      </c>
      <c r="B42" s="1"/>
      <c r="C42" s="1"/>
      <c r="D42" s="1"/>
      <c r="E42" s="1"/>
      <c r="F42" s="1"/>
      <c r="G42" s="1"/>
      <c r="H42" s="1"/>
      <c r="I42" s="1"/>
      <c r="J42" s="1"/>
    </row>
    <row r="43" spans="1:1" ht="33.75" thickBot="1" customHeight="1">
      <c r="A43" s="1" t="s">
        <v>74</v>
      </c>
      <c r="B43" s="1"/>
      <c r="C43" s="1"/>
      <c r="D43" s="1"/>
      <c r="E43" s="1"/>
      <c r="F43" s="1"/>
      <c r="G43" s="1"/>
      <c r="H43" s="1"/>
      <c r="I43" s="1"/>
      <c r="J43" s="1"/>
    </row>
  </sheetData>
  <mergeCells count="8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F27"/>
    <mergeCell ref="G27:I27"/>
    <mergeCell ref="A30:E30"/>
    <mergeCell ref="F30:G30"/>
    <mergeCell ref="H30:I30"/>
    <mergeCell ref="A31:E31"/>
    <mergeCell ref="F31:G32"/>
    <mergeCell ref="H31:I32"/>
    <mergeCell ref="J31:J32"/>
    <mergeCell ref="A32:E32"/>
    <mergeCell ref="A33:E33"/>
    <mergeCell ref="F33:G34"/>
    <mergeCell ref="H33:I34"/>
    <mergeCell ref="J33:J34"/>
    <mergeCell ref="A34:E34"/>
    <mergeCell ref="A35:E35"/>
    <mergeCell ref="F35:G36"/>
    <mergeCell ref="H35:I36"/>
    <mergeCell ref="J35:J36"/>
    <mergeCell ref="A36:E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