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<sst xmlns="http://schemas.openxmlformats.org/spreadsheetml/2006/main" count="32" uniqueCount="32">
  <si>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</si>
  <si>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QDF032</t>
  </si>
  <si>
    <t xml:space="preserve">U</t>
  </si>
  <si>
    <t xml:space="preserve">Trobada de coberta plana no transitable, no ventilada amb bonera. Impermeabilització amb làmines de PVC.</t>
  </si>
  <si>
    <r>
      <rPr>
        <sz val="8.25"/>
        <color rgb="FF000000"/>
        <rFont val="Arial"/>
        <family val="2"/>
      </rPr>
      <t xml:space="preserve">Trobada de coberta plana no transitable, no ventilada, amb grava, tipus invertida amb bonera de sortida horitzontal, de PVC, de 65x100x425 mm, amb corba per a baixant de 80 mm de diàmetre, fixat amb soldadura termoplàstica a la làmina impermeabilitzant de PVC. El preu no inclou la làmina impermeabilitzant de PVC.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</si>
  <si>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</si>
  <si>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</si>
  <si>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</si>
  <si>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</si>
  <si>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</si>
  <si>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</si>
  <si>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</si>
  <si>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mt15dan110a</t>
  </si>
  <si>
    <t xml:space="preserve">U</t>
  </si>
  <si>
    <t xml:space="preserve">Bonera de sortida horitzontal, de PVC, de 65x100x425 mm, amb corba per a baixant de 80 mm de diàmetre.</t>
  </si>
  <si>
    <t xml:space="preserve">Subtotal materials:</t>
  </si>
  <si>
    <t xml:space="preserve">Mà d'obra</t>
  </si>
  <si>
    <t xml:space="preserve">mo029</t>
  </si>
  <si>
    <t xml:space="preserve">h</t>
  </si>
  <si>
    <t xml:space="preserve">Oficial 1ª aplicador de làmines impermeabilitzants.</t>
  </si>
  <si>
    <t xml:space="preserve">mo067</t>
  </si>
  <si>
    <t xml:space="preserve">h</t>
  </si>
  <si>
    <t xml:space="preserve">Ajudant aplicador de làmines impermeabilitzants.</t>
  </si>
  <si>
    <t xml:space="preserve">mo008</t>
  </si>
  <si>
    <t xml:space="preserve">h</t>
  </si>
  <si>
    <t xml:space="preserve">Oficial 1ª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</si>
  <si>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</si>
  <si>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</si>
  <si>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</si>
  <si>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</si>
  <si>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14,62€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</si>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</sst>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6.12" customWidth="1"/>
    <col min="4" max="4" width="76.50" customWidth="1"/>
    <col min="5" max="5" width="13.26" customWidth="1"/>
    <col min="6" max="6" width="10.71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25.11</v>
      </c>
      <c r="G10" s="14">
        <f ca="1">ROUND(INDIRECT(ADDRESS(ROW()+(0), COLUMN()+(-2), 1))*INDIRECT(ADDRESS(ROW()+(0), COLUMN()+(-1), 1)), 2)</f>
        <v>25.11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25.11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0.131</v>
      </c>
      <c r="F13" s="13">
        <v>28.42</v>
      </c>
      <c r="G13" s="13">
        <f ca="1">ROUND(INDIRECT(ADDRESS(ROW()+(0), COLUMN()+(-2), 1))*INDIRECT(ADDRESS(ROW()+(0), COLUMN()+(-1), 1)), 2)</f>
        <v>3.72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0.131</v>
      </c>
      <c r="F14" s="13">
        <v>25.28</v>
      </c>
      <c r="G14" s="13">
        <f ca="1">ROUND(INDIRECT(ADDRESS(ROW()+(0), COLUMN()+(-2), 1))*INDIRECT(ADDRESS(ROW()+(0), COLUMN()+(-1), 1)), 2)</f>
        <v>3.31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2">
        <v>0.394</v>
      </c>
      <c r="F15" s="14">
        <v>29.34</v>
      </c>
      <c r="G15" s="14">
        <f ca="1">ROUND(INDIRECT(ADDRESS(ROW()+(0), COLUMN()+(-2), 1))*INDIRECT(ADDRESS(ROW()+(0), COLUMN()+(-1), 1)), 2)</f>
        <v>11.56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1)),INDIRECT(ADDRESS(ROW()+(-3), COLUMN()+(0), 1))), 2)</f>
        <v>18.59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2">
        <v>2</v>
      </c>
      <c r="F18" s="14">
        <f ca="1">ROUND(SUM(INDIRECT(ADDRESS(ROW()+(-2), COLUMN()+(1), 1)),INDIRECT(ADDRESS(ROW()+(-7), COLUMN()+(1), 1))), 2)</f>
        <v>43.7</v>
      </c>
      <c r="G18" s="14">
        <f ca="1">ROUND(INDIRECT(ADDRESS(ROW()+(0), COLUMN()+(-2), 1))*INDIRECT(ADDRESS(ROW()+(0), COLUMN()+(-1), 1))/100, 2)</f>
        <v>0.87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1)),INDIRECT(ADDRESS(ROW()+(-8), COLUMN()+(0), 1))), 2)</f>
        <v>44.57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