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<sst xmlns="http://schemas.openxmlformats.org/spreadsheetml/2006/main" count="99" uniqueCount="99">
  <si>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</si>
  <si>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QDA030</t>
  </si>
  <si>
    <t xml:space="preserve">m²</t>
  </si>
  <si>
    <t xml:space="preserve">Coberta plana no transitable, no ventilada, auto protegida, tipus convencional. Impermeabilització amb làmines de poliolefines, tipus monocapa.</t>
  </si>
  <si>
    <r>
      <rPr>
        <sz val="8.25"/>
        <color rgb="FF000000"/>
        <rFont val="Arial"/>
        <family val="2"/>
      </rPr>
      <t xml:space="preserve">Coberta plana no transitable, no ventilada, auto protegida, tipus convencional, pendent del 1% al 15%.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</si>
  <si>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</si>
  <si>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</si>
  <si>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</si>
  <si>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</si>
  <si>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</si>
  <si>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</si>
  <si>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</si>
  <si>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</si>
  <si>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</si>
  <si>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</si>
  <si>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</si>
  <si>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</si>
  <si>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</si>
  <si>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</si>
  <si>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</si>
  <si>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</si>
  <si>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</si>
  <si>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</si>
  <si>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</si>
  <si>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</si>
  <si>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</si>
  <si>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</si>
  <si>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</si>
  <si>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</si>
  <si>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</si>
  <si>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</si>
  <si>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</si>
  <si>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</si>
  <si>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</si>
  <si>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</si>
  <si>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</si>
  <si>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</si>
  <si>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</si>
  <si>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</si>
  <si>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</si>
  <si>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</si>
  <si>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</si>
  <si>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</si>
  <si>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</si>
  <si>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</si>
  <si>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</si>
  <si>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</si>
  <si>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</si>
  <si>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</si>
  <si>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</si>
  <si>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</si>
  <si>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</si>
  <si>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</si>
  <si>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</si>
  <si>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</si>
  <si>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</si>
  <si>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</si>
  <si>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</si>
  <si>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</si>
  <si>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</si>
  <si>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</si>
  <si>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</si>
  <si>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</si>
  <si>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</si>
  <si>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</si>
  <si>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</si>
  <si>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</si>
  <si>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</si>
  <si>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</si>
  <si>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20,82€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</si>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</sst>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4.76" customWidth="1"/>
    <col min="5" max="5" width="75.1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0.35</v>
      </c>
      <c r="J10" s="12">
        <f ca="1">ROUND(INDIRECT(ADDRESS(ROW()+(0), COLUMN()+(-3), 1))*INDIRECT(ADDRESS(ROW()+(0), COLUMN()+(-1), 1)), 2)</f>
        <v>1.05</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53.48</v>
      </c>
      <c r="J15" s="12">
        <f ca="1">ROUND(INDIRECT(ADDRESS(ROW()+(0), COLUMN()+(-3), 1))*INDIRECT(ADDRESS(ROW()+(0), COLUMN()+(-1), 1)), 2)</f>
        <v>4.01</v>
      </c>
    </row>
    <row r="16" spans="1:10" ht="45.00" thickBot="1" customHeight="1">
      <c r="A16" s="1" t="s">
        <v>30</v>
      </c>
      <c r="B16" s="1"/>
      <c r="C16" s="10" t="s">
        <v>31</v>
      </c>
      <c r="D16" s="10"/>
      <c r="E16" s="1" t="s">
        <v>32</v>
      </c>
      <c r="F16" s="1"/>
      <c r="G16" s="11">
        <v>1.05</v>
      </c>
      <c r="H16" s="11"/>
      <c r="I16" s="12">
        <v>25.78</v>
      </c>
      <c r="J16" s="12">
        <f ca="1">ROUND(INDIRECT(ADDRESS(ROW()+(0), COLUMN()+(-3), 1))*INDIRECT(ADDRESS(ROW()+(0), COLUMN()+(-1), 1)), 2)</f>
        <v>27.07</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45.00" thickBot="1" customHeight="1">
      <c r="A18" s="1" t="s">
        <v>36</v>
      </c>
      <c r="B18" s="1"/>
      <c r="C18" s="10" t="s">
        <v>37</v>
      </c>
      <c r="D18" s="10"/>
      <c r="E18" s="1" t="s">
        <v>38</v>
      </c>
      <c r="F18" s="1"/>
      <c r="G18" s="11">
        <v>1.1</v>
      </c>
      <c r="H18" s="11"/>
      <c r="I18" s="12">
        <v>13.79</v>
      </c>
      <c r="J18" s="12">
        <f ca="1">ROUND(INDIRECT(ADDRESS(ROW()+(0), COLUMN()+(-3), 1))*INDIRECT(ADDRESS(ROW()+(0), COLUMN()+(-1), 1)), 2)</f>
        <v>15.17</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24.00" thickBot="1" customHeight="1">
      <c r="A20" s="1" t="s">
        <v>42</v>
      </c>
      <c r="B20" s="1"/>
      <c r="C20" s="10" t="s">
        <v>43</v>
      </c>
      <c r="D20" s="10"/>
      <c r="E20" s="1" t="s">
        <v>44</v>
      </c>
      <c r="F20" s="1"/>
      <c r="G20" s="13">
        <v>0.1</v>
      </c>
      <c r="H20" s="13"/>
      <c r="I20" s="14">
        <v>4.6</v>
      </c>
      <c r="J20" s="14">
        <f ca="1">ROUND(INDIRECT(ADDRESS(ROW()+(0), COLUMN()+(-3), 1))*INDIRECT(ADDRESS(ROW()+(0), COLUMN()+(-1), 1)), 2)</f>
        <v>0.46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67.07</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0.118</v>
      </c>
      <c r="H23" s="11"/>
      <c r="I23" s="12">
        <v>29.67</v>
      </c>
      <c r="J23" s="12">
        <f ca="1">ROUND(INDIRECT(ADDRESS(ROW()+(0), COLUMN()+(-3), 1))*INDIRECT(ADDRESS(ROW()+(0), COLUMN()+(-1), 1)), 2)</f>
        <v>3.5</v>
      </c>
    </row>
    <row r="24" spans="1:10" ht="13.50" thickBot="1" customHeight="1">
      <c r="A24" s="1" t="s">
        <v>50</v>
      </c>
      <c r="B24" s="1"/>
      <c r="C24" s="10" t="s">
        <v>51</v>
      </c>
      <c r="D24" s="10"/>
      <c r="E24" s="1" t="s">
        <v>52</v>
      </c>
      <c r="F24" s="1"/>
      <c r="G24" s="11">
        <v>0.38</v>
      </c>
      <c r="H24" s="11"/>
      <c r="I24" s="12">
        <v>24.86</v>
      </c>
      <c r="J24" s="12">
        <f ca="1">ROUND(INDIRECT(ADDRESS(ROW()+(0), COLUMN()+(-3), 1))*INDIRECT(ADDRESS(ROW()+(0), COLUMN()+(-1), 1)), 2)</f>
        <v>9.45</v>
      </c>
    </row>
    <row r="25" spans="1:10" ht="13.50" thickBot="1" customHeight="1">
      <c r="A25" s="1" t="s">
        <v>53</v>
      </c>
      <c r="B25" s="1"/>
      <c r="C25" s="10" t="s">
        <v>54</v>
      </c>
      <c r="D25" s="10"/>
      <c r="E25" s="1" t="s">
        <v>55</v>
      </c>
      <c r="F25" s="1"/>
      <c r="G25" s="11">
        <v>0.131</v>
      </c>
      <c r="H25" s="11"/>
      <c r="I25" s="12">
        <v>29.67</v>
      </c>
      <c r="J25" s="12">
        <f ca="1">ROUND(INDIRECT(ADDRESS(ROW()+(0), COLUMN()+(-3), 1))*INDIRECT(ADDRESS(ROW()+(0), COLUMN()+(-1), 1)), 2)</f>
        <v>3.89</v>
      </c>
    </row>
    <row r="26" spans="1:10" ht="13.50" thickBot="1" customHeight="1">
      <c r="A26" s="1" t="s">
        <v>56</v>
      </c>
      <c r="B26" s="1"/>
      <c r="C26" s="10" t="s">
        <v>57</v>
      </c>
      <c r="D26" s="10"/>
      <c r="E26" s="1" t="s">
        <v>58</v>
      </c>
      <c r="F26" s="1"/>
      <c r="G26" s="11">
        <v>0.131</v>
      </c>
      <c r="H26" s="11"/>
      <c r="I26" s="12">
        <v>26.39</v>
      </c>
      <c r="J26" s="12">
        <f ca="1">ROUND(INDIRECT(ADDRESS(ROW()+(0), COLUMN()+(-3), 1))*INDIRECT(ADDRESS(ROW()+(0), COLUMN()+(-1), 1)), 2)</f>
        <v>3.46</v>
      </c>
    </row>
    <row r="27" spans="1:10" ht="13.50" thickBot="1" customHeight="1">
      <c r="A27" s="1" t="s">
        <v>59</v>
      </c>
      <c r="B27" s="1"/>
      <c r="C27" s="10" t="s">
        <v>60</v>
      </c>
      <c r="D27" s="10"/>
      <c r="E27" s="1" t="s">
        <v>61</v>
      </c>
      <c r="F27" s="1"/>
      <c r="G27" s="11">
        <v>0.066</v>
      </c>
      <c r="H27" s="11"/>
      <c r="I27" s="12">
        <v>30.63</v>
      </c>
      <c r="J27" s="12">
        <f ca="1">ROUND(INDIRECT(ADDRESS(ROW()+(0), COLUMN()+(-3), 1))*INDIRECT(ADDRESS(ROW()+(0), COLUMN()+(-1), 1)), 2)</f>
        <v>2.02</v>
      </c>
    </row>
    <row r="28" spans="1:10" ht="13.50" thickBot="1" customHeight="1">
      <c r="A28" s="1" t="s">
        <v>62</v>
      </c>
      <c r="B28" s="1"/>
      <c r="C28" s="10" t="s">
        <v>63</v>
      </c>
      <c r="D28" s="10"/>
      <c r="E28" s="1" t="s">
        <v>64</v>
      </c>
      <c r="F28" s="1"/>
      <c r="G28" s="13">
        <v>0.066</v>
      </c>
      <c r="H28" s="13"/>
      <c r="I28" s="14">
        <v>26.39</v>
      </c>
      <c r="J28" s="14">
        <f ca="1">ROUND(INDIRECT(ADDRESS(ROW()+(0), COLUMN()+(-3), 1))*INDIRECT(ADDRESS(ROW()+(0), COLUMN()+(-1), 1)), 2)</f>
        <v>1.74</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24.06</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91.13</v>
      </c>
      <c r="J31" s="14">
        <f ca="1">ROUND(INDIRECT(ADDRESS(ROW()+(0), COLUMN()+(-3), 1))*INDIRECT(ADDRESS(ROW()+(0), COLUMN()+(-1), 1))/100, 2)</f>
        <v>1.82</v>
      </c>
    </row>
    <row r="32" spans="1:10" ht="13.50" thickBot="1" customHeight="1">
      <c r="A32" s="21" t="s">
        <v>69</v>
      </c>
      <c r="B32" s="21"/>
      <c r="C32" s="22"/>
      <c r="D32" s="22"/>
      <c r="E32" s="23"/>
      <c r="F32" s="23"/>
      <c r="G32" s="24" t="s">
        <v>70</v>
      </c>
      <c r="H32" s="24"/>
      <c r="I32" s="25"/>
      <c r="J32" s="26">
        <f ca="1">ROUND(SUM(INDIRECT(ADDRESS(ROW()+(-1), COLUMN()+(0), 1)),INDIRECT(ADDRESS(ROW()+(-3), COLUMN()+(0), 1)),INDIRECT(ADDRESS(ROW()+(-11), COLUMN()+(0), 1))), 2)</f>
        <v>92.95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1.06202e+06</v>
      </c>
      <c r="G36" s="29"/>
      <c r="H36" s="29">
        <v>1.06202e+06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132003</v>
      </c>
      <c r="G38" s="29"/>
      <c r="H38" s="29">
        <v>162004</v>
      </c>
      <c r="I38" s="29"/>
      <c r="J38" s="29" t="s">
        <v>79</v>
      </c>
    </row>
    <row r="39" spans="1:10" ht="13.50" thickBot="1" customHeight="1">
      <c r="A39" s="32" t="s">
        <v>80</v>
      </c>
      <c r="B39" s="32"/>
      <c r="C39" s="32"/>
      <c r="D39" s="32"/>
      <c r="E39" s="32"/>
      <c r="F39" s="33"/>
      <c r="G39" s="33"/>
      <c r="H39" s="33"/>
      <c r="I39" s="33"/>
      <c r="J39" s="33"/>
    </row>
    <row r="40" spans="1:10" ht="13.50" thickBot="1" customHeight="1">
      <c r="A40" s="30" t="s">
        <v>81</v>
      </c>
      <c r="B40" s="30"/>
      <c r="C40" s="30"/>
      <c r="D40" s="30"/>
      <c r="E40" s="30"/>
      <c r="F40" s="31">
        <v>112010</v>
      </c>
      <c r="G40" s="31"/>
      <c r="H40" s="31">
        <v>112010</v>
      </c>
      <c r="I40" s="31"/>
      <c r="J40" s="31"/>
    </row>
    <row r="41" spans="1:10" ht="13.50" thickBot="1" customHeight="1">
      <c r="A41" s="28" t="s">
        <v>82</v>
      </c>
      <c r="B41" s="28"/>
      <c r="C41" s="28"/>
      <c r="D41" s="28"/>
      <c r="E41" s="28"/>
      <c r="F41" s="29">
        <v>1.07202e+06</v>
      </c>
      <c r="G41" s="29"/>
      <c r="H41" s="29">
        <v>1.07202e+06</v>
      </c>
      <c r="I41" s="29"/>
      <c r="J41" s="29" t="s">
        <v>83</v>
      </c>
    </row>
    <row r="42" spans="1:10" ht="24.00" thickBot="1" customHeight="1">
      <c r="A42" s="30" t="s">
        <v>84</v>
      </c>
      <c r="B42" s="30"/>
      <c r="C42" s="30"/>
      <c r="D42" s="30"/>
      <c r="E42" s="30"/>
      <c r="F42" s="31"/>
      <c r="G42" s="31"/>
      <c r="H42" s="31"/>
      <c r="I42" s="31"/>
      <c r="J42" s="31"/>
    </row>
    <row r="43" spans="1:10" ht="13.50" thickBot="1" customHeight="1">
      <c r="A43" s="28" t="s">
        <v>85</v>
      </c>
      <c r="B43" s="28"/>
      <c r="C43" s="28"/>
      <c r="D43" s="28"/>
      <c r="E43" s="28"/>
      <c r="F43" s="29">
        <v>1.18202e+06</v>
      </c>
      <c r="G43" s="29"/>
      <c r="H43" s="29">
        <v>1.18202e+06</v>
      </c>
      <c r="I43" s="29"/>
      <c r="J43" s="29" t="s">
        <v>86</v>
      </c>
    </row>
    <row r="44" spans="1:10" ht="13.50" thickBot="1" customHeight="1">
      <c r="A44" s="30" t="s">
        <v>87</v>
      </c>
      <c r="B44" s="30"/>
      <c r="C44" s="30"/>
      <c r="D44" s="30"/>
      <c r="E44" s="30"/>
      <c r="F44" s="31"/>
      <c r="G44" s="31"/>
      <c r="H44" s="31"/>
      <c r="I44" s="31"/>
      <c r="J44" s="31"/>
    </row>
    <row r="45" spans="1:10" ht="13.50" thickBot="1" customHeight="1">
      <c r="A45" s="28" t="s">
        <v>88</v>
      </c>
      <c r="B45" s="28"/>
      <c r="C45" s="28"/>
      <c r="D45" s="28"/>
      <c r="E45" s="28"/>
      <c r="F45" s="29">
        <v>1.07202e+06</v>
      </c>
      <c r="G45" s="29"/>
      <c r="H45" s="29">
        <v>1.07202e+06</v>
      </c>
      <c r="I45" s="29"/>
      <c r="J45" s="29" t="s">
        <v>89</v>
      </c>
    </row>
    <row r="46" spans="1:10" ht="24.00" thickBot="1" customHeight="1">
      <c r="A46" s="30" t="s">
        <v>90</v>
      </c>
      <c r="B46" s="30"/>
      <c r="C46" s="30"/>
      <c r="D46" s="30"/>
      <c r="E46" s="30"/>
      <c r="F46" s="31"/>
      <c r="G46" s="31"/>
      <c r="H46" s="31"/>
      <c r="I46" s="31"/>
      <c r="J46" s="31"/>
    </row>
    <row r="47" spans="1:10" ht="13.50" thickBot="1" customHeight="1">
      <c r="A47" s="28" t="s">
        <v>91</v>
      </c>
      <c r="B47" s="28"/>
      <c r="C47" s="28"/>
      <c r="D47" s="28"/>
      <c r="E47" s="28"/>
      <c r="F47" s="29">
        <v>142013</v>
      </c>
      <c r="G47" s="29"/>
      <c r="H47" s="29">
        <v>172013</v>
      </c>
      <c r="I47" s="29"/>
      <c r="J47" s="29">
        <v>3</v>
      </c>
    </row>
    <row r="48" spans="1:10" ht="13.50" thickBot="1" customHeight="1">
      <c r="A48" s="30" t="s">
        <v>92</v>
      </c>
      <c r="B48" s="30"/>
      <c r="C48" s="30"/>
      <c r="D48" s="30"/>
      <c r="E48" s="30"/>
      <c r="F48" s="31"/>
      <c r="G48" s="31"/>
      <c r="H48" s="31"/>
      <c r="I48" s="31"/>
      <c r="J48" s="31"/>
    </row>
    <row r="49" spans="1:10" ht="13.50" thickBot="1" customHeight="1">
      <c r="A49" s="28" t="s">
        <v>93</v>
      </c>
      <c r="B49" s="28"/>
      <c r="C49" s="28"/>
      <c r="D49" s="28"/>
      <c r="E49" s="28"/>
      <c r="F49" s="29">
        <v>1.10201e+06</v>
      </c>
      <c r="G49" s="29"/>
      <c r="H49" s="29">
        <v>1.10201e+06</v>
      </c>
      <c r="I49" s="29"/>
      <c r="J49" s="29" t="s">
        <v>94</v>
      </c>
    </row>
    <row r="50" spans="1:10" ht="24.00" thickBot="1" customHeight="1">
      <c r="A50" s="30" t="s">
        <v>95</v>
      </c>
      <c r="B50" s="30"/>
      <c r="C50" s="30"/>
      <c r="D50" s="30"/>
      <c r="E50" s="30"/>
      <c r="F50" s="31"/>
      <c r="G50" s="31"/>
      <c r="H50" s="31"/>
      <c r="I50" s="31"/>
      <c r="J50" s="31"/>
    </row>
    <row r="53" spans="1:1" ht="33.75" thickBot="1" customHeight="1">
      <c r="A53" s="1" t="s">
        <v>96</v>
      </c>
      <c r="B53" s="1"/>
      <c r="C53" s="1"/>
      <c r="D53" s="1"/>
      <c r="E53" s="1"/>
      <c r="F53" s="1"/>
      <c r="G53" s="1"/>
      <c r="H53" s="1"/>
      <c r="I53" s="1"/>
      <c r="J53" s="1"/>
    </row>
    <row r="54" spans="1:1" ht="33.75" thickBot="1" customHeight="1">
      <c r="A54" s="1" t="s">
        <v>97</v>
      </c>
      <c r="B54" s="1"/>
      <c r="C54" s="1"/>
      <c r="D54" s="1"/>
      <c r="E54" s="1"/>
      <c r="F54" s="1"/>
      <c r="G54" s="1"/>
      <c r="H54" s="1"/>
      <c r="I54" s="1"/>
      <c r="J54" s="1"/>
    </row>
    <row r="55" spans="1:1" ht="33.75" thickBot="1" customHeight="1">
      <c r="A55" s="1" t="s">
        <v>98</v>
      </c>
      <c r="B55" s="1"/>
      <c r="C55" s="1"/>
      <c r="D55" s="1"/>
      <c r="E55" s="1"/>
      <c r="F55" s="1"/>
      <c r="G55" s="1"/>
      <c r="H55" s="1"/>
      <c r="I55" s="1"/>
      <c r="J55" s="1"/>
    </row>
  </sheetData>
  <mergeCells count="14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3:J53"/>
    <mergeCell ref="A54:J54"/>
    <mergeCell ref="A55:J55"/>
  </mergeCells>
  <pageMargins left="0.147638" right="0.147638" top="0.206693" bottom="0.206693" header="0.0" footer="0.0"/>
  <pageSetup paperSize="9" orientation="portrait"/>
  <rowBreaks count="0" manualBreakCount="0">
    </rowBreaks>
</worksheet>
</file>