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<sst xmlns="http://schemas.openxmlformats.org/spreadsheetml/2006/main" count="68" uniqueCount="68">
  <si>
    <t xml:space="preserve"/>
  </si>
  <si>
    <t xml:space="preserve">QAF020</t>
  </si>
  <si>
    <t xml:space="preserve">m</t>
  </si>
  <si>
    <t xml:space="preserve">Trobada de coberta plana transitable, no ventilada amb parament vertical. Impermeabilització amb làmines asfàltiques.</t>
  </si>
  <si>
    <r>
      <rPr>
        <sz val="8.25"/>
        <color rgb="FF000000"/>
        <rFont val="Arial"/>
        <family val="2"/>
      </rPr>
      <t xml:space="preserve">Trobada de coberta plana transitable, no ventilada, amb enrajolat fix, tipus convencional amb parament vertical; mitjançant la realització d'una reculada perimetral de més de 5 cm respecte al parament vertical i de més de 20 cm d'altura sobre la protecció de la coberta, reblert amb morter de ciment, industrial, M-2,5 col·locat sobre la impermeabilització soldada a la vegada al suport i formada per: banda de reforç de 50 cm d'amplada, realitzada a partir de làmina de betum modificat amb elastòmer SBS, LBM(SBS)-40-FP, amb armadura de feltre de polièster no teixit de 160 g/m², de superfície no protegida, totalment adherida al suport amb bufador, prèvia emprimació amb emulsió asfàltica aniònica amb càrregues tipus EB. Acabat amb banda de terminació de 50 cm de desenvolupament amb làmina de betum modificat amb elastòmer SBS, LBM(SBS)-40-FP, amb armadura de feltre de polièster no teixit de 160 g/m², de superfície no protegida, acabat amb un revestiment d'entornpeus de gres rústic, de 7 cm, 3 €/m col·locats amb junt obert (separació entre 3 i 15 mm), en capa fina amb adhesiu cimentós d'enduriment normal, C1 sense cap característica addicional, color gris i rejuntats con morter de junts cimentós millorat, amb absorció d'aigua reduïda i resistència elevada a l'abrasió tipus CG 2 W A, color blanc, per junts de 2 a 15 mm.</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</si>
  <si>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</si>
  <si>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</si>
  <si>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</si>
  <si>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</si>
  <si>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</si>
  <si>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</si>
  <si>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</si>
  <si>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mt14iea020c</t>
  </si>
  <si>
    <t xml:space="preserve">kg</t>
  </si>
  <si>
    <t xml:space="preserve">Emulsió asfàltica aniònica amb càrregues tipus EB, segons UNE 104231.</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</si>
  <si>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</si>
  <si>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</si>
  <si>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</si>
  <si>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mt08aaa010a</t>
  </si>
  <si>
    <t xml:space="preserve">m³</t>
  </si>
  <si>
    <t xml:space="preserve">Aigua.</t>
  </si>
  <si>
    <t xml:space="preserve">mt09mif010ba</t>
  </si>
  <si>
    <t xml:space="preserve">t</t>
  </si>
  <si>
    <t xml:space="preserve">Morter industrial per a obra de paleta, de ciment, color gris, categoria M-2,5 (resistència a compressió 2,5 N/mm²), subministrat en sacs, segons UNE-EN 998-2.</t>
  </si>
  <si>
    <t xml:space="preserve">mt18rcr010a300</t>
  </si>
  <si>
    <t xml:space="preserve">m</t>
  </si>
  <si>
    <t xml:space="preserve">Entornpeu ceràmic de gres rústic, de 7 cm d'amplada, 3,00€/m.</t>
  </si>
  <si>
    <t xml:space="preserve">mt09mcr021g</t>
  </si>
  <si>
    <t xml:space="preserve">kg</t>
  </si>
  <si>
    <t xml:space="preserve">Adhesiu cimentós d'enduriment normal, C1, segons UNE-EN 12004, color gris.</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</si>
  <si>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</si>
  <si>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</si>
  <si>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</si>
  <si>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</si>
  <si>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</si>
  <si>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</si>
  <si>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</si>
  <si>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</si>
  <si>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</si>
  <si>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</si>
  <si>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</si>
  <si>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mo113</t>
  </si>
  <si>
    <t xml:space="preserve">h</t>
  </si>
  <si>
    <t xml:space="preserve">Peó ordinari construcció.</t>
  </si>
  <si>
    <t xml:space="preserve">mo023</t>
  </si>
  <si>
    <t xml:space="preserve">h</t>
  </si>
  <si>
    <t xml:space="preserve">Oficial 1ª enrajolador.</t>
  </si>
  <si>
    <t xml:space="preserve">Subtotal mà d'obra:</t>
  </si>
  <si>
    <t xml:space="preserve">Costos directes complementaris</t>
  </si>
  <si>
    <t xml:space="preserve">%</t>
  </si>
  <si>
    <t xml:space="preserve">Costos directes complementaris</t>
  </si>
  <si>
    <t xml:space="preserve">Cost de manteniment decennal: 9,54€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</si>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</sst>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6.63" customWidth="1"/>
    <col min="5" max="5" width="73.10" customWidth="1"/>
    <col min="6" max="6" width="2.04" customWidth="1"/>
    <col min="7" max="7" width="9.69" customWidth="1"/>
    <col min="8" max="8" width="3.57"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13.50" thickBot="1" customHeight="1">
      <c r="A10" s="1" t="s">
        <v>12</v>
      </c>
      <c r="B10" s="1"/>
      <c r="C10" s="1"/>
      <c r="D10" s="10" t="s">
        <v>13</v>
      </c>
      <c r="E10" s="1" t="s">
        <v>14</v>
      </c>
      <c r="F10" s="1"/>
      <c r="G10" s="11">
        <v>0.15</v>
      </c>
      <c r="H10" s="11"/>
      <c r="I10" s="12">
        <v>3.3</v>
      </c>
      <c r="J10" s="12"/>
      <c r="K10" s="12">
        <f ca="1">ROUND(INDIRECT(ADDRESS(ROW()+(0), COLUMN()+(-4), 1))*INDIRECT(ADDRESS(ROW()+(0), COLUMN()+(-2), 1)), 2)</f>
        <v>0.5</v>
      </c>
    </row>
    <row r="11" spans="1:11" ht="34.50" thickBot="1" customHeight="1">
      <c r="A11" s="1" t="s">
        <v>15</v>
      </c>
      <c r="B11" s="1"/>
      <c r="C11" s="1"/>
      <c r="D11" s="10" t="s">
        <v>16</v>
      </c>
      <c r="E11" s="1" t="s">
        <v>17</v>
      </c>
      <c r="F11" s="1"/>
      <c r="G11" s="11">
        <v>1.025</v>
      </c>
      <c r="H11" s="11"/>
      <c r="I11" s="12">
        <v>6.93</v>
      </c>
      <c r="J11" s="12"/>
      <c r="K11" s="12">
        <f ca="1">ROUND(INDIRECT(ADDRESS(ROW()+(0), COLUMN()+(-4), 1))*INDIRECT(ADDRESS(ROW()+(0), COLUMN()+(-2), 1)), 2)</f>
        <v>7.1</v>
      </c>
    </row>
    <row r="12" spans="1:11" ht="13.50" thickBot="1" customHeight="1">
      <c r="A12" s="1" t="s">
        <v>18</v>
      </c>
      <c r="B12" s="1"/>
      <c r="C12" s="1"/>
      <c r="D12" s="10" t="s">
        <v>19</v>
      </c>
      <c r="E12" s="1" t="s">
        <v>20</v>
      </c>
      <c r="F12" s="1"/>
      <c r="G12" s="11">
        <v>0.006</v>
      </c>
      <c r="H12" s="11"/>
      <c r="I12" s="12">
        <v>1.5</v>
      </c>
      <c r="J12" s="12"/>
      <c r="K12" s="12">
        <f ca="1">ROUND(INDIRECT(ADDRESS(ROW()+(0), COLUMN()+(-4), 1))*INDIRECT(ADDRESS(ROW()+(0), COLUMN()+(-2), 1)), 2)</f>
        <v>0.01</v>
      </c>
    </row>
    <row r="13" spans="1:11" ht="24.00" thickBot="1" customHeight="1">
      <c r="A13" s="1" t="s">
        <v>21</v>
      </c>
      <c r="B13" s="1"/>
      <c r="C13" s="1"/>
      <c r="D13" s="10" t="s">
        <v>22</v>
      </c>
      <c r="E13" s="1" t="s">
        <v>23</v>
      </c>
      <c r="F13" s="1"/>
      <c r="G13" s="11">
        <v>0.022</v>
      </c>
      <c r="H13" s="11"/>
      <c r="I13" s="12">
        <v>49.61</v>
      </c>
      <c r="J13" s="12"/>
      <c r="K13" s="12">
        <f ca="1">ROUND(INDIRECT(ADDRESS(ROW()+(0), COLUMN()+(-4), 1))*INDIRECT(ADDRESS(ROW()+(0), COLUMN()+(-2), 1)), 2)</f>
        <v>1.09</v>
      </c>
    </row>
    <row r="14" spans="1:11" ht="13.50" thickBot="1" customHeight="1">
      <c r="A14" s="1" t="s">
        <v>24</v>
      </c>
      <c r="B14" s="1"/>
      <c r="C14" s="1"/>
      <c r="D14" s="10" t="s">
        <v>25</v>
      </c>
      <c r="E14" s="1" t="s">
        <v>26</v>
      </c>
      <c r="F14" s="1"/>
      <c r="G14" s="11">
        <v>1.05</v>
      </c>
      <c r="H14" s="11"/>
      <c r="I14" s="12">
        <v>3</v>
      </c>
      <c r="J14" s="12"/>
      <c r="K14" s="12">
        <f ca="1">ROUND(INDIRECT(ADDRESS(ROW()+(0), COLUMN()+(-4), 1))*INDIRECT(ADDRESS(ROW()+(0), COLUMN()+(-2), 1)), 2)</f>
        <v>3.15</v>
      </c>
    </row>
    <row r="15" spans="1:11" ht="13.50" thickBot="1" customHeight="1">
      <c r="A15" s="1" t="s">
        <v>27</v>
      </c>
      <c r="B15" s="1"/>
      <c r="C15" s="1"/>
      <c r="D15" s="10" t="s">
        <v>28</v>
      </c>
      <c r="E15" s="1" t="s">
        <v>29</v>
      </c>
      <c r="F15" s="1"/>
      <c r="G15" s="11">
        <v>0.24</v>
      </c>
      <c r="H15" s="11"/>
      <c r="I15" s="12">
        <v>0.35</v>
      </c>
      <c r="J15" s="12"/>
      <c r="K15" s="12">
        <f ca="1">ROUND(INDIRECT(ADDRESS(ROW()+(0), COLUMN()+(-4), 1))*INDIRECT(ADDRESS(ROW()+(0), COLUMN()+(-2), 1)), 2)</f>
        <v>0.08</v>
      </c>
    </row>
    <row r="16" spans="1:11" ht="66.00" thickBot="1" customHeight="1">
      <c r="A16" s="1" t="s">
        <v>30</v>
      </c>
      <c r="B16" s="1"/>
      <c r="C16" s="1"/>
      <c r="D16" s="10" t="s">
        <v>31</v>
      </c>
      <c r="E16" s="1" t="s">
        <v>32</v>
      </c>
      <c r="F16" s="1"/>
      <c r="G16" s="13">
        <v>0.01</v>
      </c>
      <c r="H16" s="13"/>
      <c r="I16" s="14">
        <v>1.46</v>
      </c>
      <c r="J16" s="14"/>
      <c r="K16" s="14">
        <f ca="1">ROUND(INDIRECT(ADDRESS(ROW()+(0), COLUMN()+(-4), 1))*INDIRECT(ADDRESS(ROW()+(0), COLUMN()+(-2), 1)), 2)</f>
        <v>0.01</v>
      </c>
    </row>
    <row r="17" spans="1:11" ht="13.50" thickBot="1" customHeight="1">
      <c r="A17" s="15"/>
      <c r="B17" s="15"/>
      <c r="C17" s="15"/>
      <c r="D17" s="15"/>
      <c r="E17" s="15"/>
      <c r="F17" s="15"/>
      <c r="G17" s="9" t="s">
        <v>33</v>
      </c>
      <c r="H17" s="9"/>
      <c r="I17" s="9"/>
      <c r="J17" s="9"/>
      <c r="K17" s="17">
        <f ca="1">ROUND(SUM(INDIRECT(ADDRESS(ROW()+(-1), COLUMN()+(0), 1)),INDIRECT(ADDRESS(ROW()+(-2), COLUMN()+(0), 1)),INDIRECT(ADDRESS(ROW()+(-3), COLUMN()+(0), 1)),INDIRECT(ADDRESS(ROW()+(-4), COLUMN()+(0), 1)),INDIRECT(ADDRESS(ROW()+(-5), COLUMN()+(0), 1)),INDIRECT(ADDRESS(ROW()+(-6), COLUMN()+(0), 1)),INDIRECT(ADDRESS(ROW()+(-7), COLUMN()+(0), 1))), 2)</f>
        <v>11.94</v>
      </c>
    </row>
    <row r="18" spans="1:11" ht="13.50" thickBot="1" customHeight="1">
      <c r="A18" s="15">
        <v>2</v>
      </c>
      <c r="B18" s="15"/>
      <c r="C18" s="15"/>
      <c r="D18" s="15"/>
      <c r="E18" s="18" t="s">
        <v>34</v>
      </c>
      <c r="F18" s="18"/>
      <c r="G18" s="18"/>
      <c r="H18" s="18"/>
      <c r="I18" s="15"/>
      <c r="J18" s="15"/>
      <c r="K18" s="15"/>
    </row>
    <row r="19" spans="1:11" ht="13.50" thickBot="1" customHeight="1">
      <c r="A19" s="1" t="s">
        <v>35</v>
      </c>
      <c r="B19" s="1"/>
      <c r="C19" s="1"/>
      <c r="D19" s="10" t="s">
        <v>36</v>
      </c>
      <c r="E19" s="1" t="s">
        <v>37</v>
      </c>
      <c r="F19" s="1"/>
      <c r="G19" s="11">
        <v>0.236</v>
      </c>
      <c r="H19" s="11"/>
      <c r="I19" s="12">
        <v>28.42</v>
      </c>
      <c r="J19" s="12"/>
      <c r="K19" s="12">
        <f ca="1">ROUND(INDIRECT(ADDRESS(ROW()+(0), COLUMN()+(-4), 1))*INDIRECT(ADDRESS(ROW()+(0), COLUMN()+(-2), 1)), 2)</f>
        <v>6.71</v>
      </c>
    </row>
    <row r="20" spans="1:11" ht="13.50" thickBot="1" customHeight="1">
      <c r="A20" s="1" t="s">
        <v>38</v>
      </c>
      <c r="B20" s="1"/>
      <c r="C20" s="1"/>
      <c r="D20" s="10" t="s">
        <v>39</v>
      </c>
      <c r="E20" s="1" t="s">
        <v>40</v>
      </c>
      <c r="F20" s="1"/>
      <c r="G20" s="11">
        <v>0.236</v>
      </c>
      <c r="H20" s="11"/>
      <c r="I20" s="12">
        <v>25.28</v>
      </c>
      <c r="J20" s="12"/>
      <c r="K20" s="12">
        <f ca="1">ROUND(INDIRECT(ADDRESS(ROW()+(0), COLUMN()+(-4), 1))*INDIRECT(ADDRESS(ROW()+(0), COLUMN()+(-2), 1)), 2)</f>
        <v>5.97</v>
      </c>
    </row>
    <row r="21" spans="1:11" ht="13.50" thickBot="1" customHeight="1">
      <c r="A21" s="1" t="s">
        <v>41</v>
      </c>
      <c r="B21" s="1"/>
      <c r="C21" s="1"/>
      <c r="D21" s="10" t="s">
        <v>42</v>
      </c>
      <c r="E21" s="1" t="s">
        <v>43</v>
      </c>
      <c r="F21" s="1"/>
      <c r="G21" s="11">
        <v>0.078</v>
      </c>
      <c r="H21" s="11"/>
      <c r="I21" s="12">
        <v>23.81</v>
      </c>
      <c r="J21" s="12"/>
      <c r="K21" s="12">
        <f ca="1">ROUND(INDIRECT(ADDRESS(ROW()+(0), COLUMN()+(-4), 1))*INDIRECT(ADDRESS(ROW()+(0), COLUMN()+(-2), 1)), 2)</f>
        <v>1.86</v>
      </c>
    </row>
    <row r="22" spans="1:11" ht="13.50" thickBot="1" customHeight="1">
      <c r="A22" s="1" t="s">
        <v>44</v>
      </c>
      <c r="B22" s="1"/>
      <c r="C22" s="1"/>
      <c r="D22" s="10" t="s">
        <v>45</v>
      </c>
      <c r="E22" s="1" t="s">
        <v>46</v>
      </c>
      <c r="F22" s="1"/>
      <c r="G22" s="13">
        <v>0.243</v>
      </c>
      <c r="H22" s="13"/>
      <c r="I22" s="14">
        <v>28.42</v>
      </c>
      <c r="J22" s="14"/>
      <c r="K22" s="14">
        <f ca="1">ROUND(INDIRECT(ADDRESS(ROW()+(0), COLUMN()+(-4), 1))*INDIRECT(ADDRESS(ROW()+(0), COLUMN()+(-2), 1)), 2)</f>
        <v>6.91</v>
      </c>
    </row>
    <row r="23" spans="1:11" ht="13.50" thickBot="1" customHeight="1">
      <c r="A23" s="15"/>
      <c r="B23" s="15"/>
      <c r="C23" s="15"/>
      <c r="D23" s="15"/>
      <c r="E23" s="15"/>
      <c r="F23" s="15"/>
      <c r="G23" s="9" t="s">
        <v>47</v>
      </c>
      <c r="H23" s="9"/>
      <c r="I23" s="9"/>
      <c r="J23" s="9"/>
      <c r="K23" s="17">
        <f ca="1">ROUND(SUM(INDIRECT(ADDRESS(ROW()+(-1), COLUMN()+(0), 1)),INDIRECT(ADDRESS(ROW()+(-2), COLUMN()+(0), 1)),INDIRECT(ADDRESS(ROW()+(-3), COLUMN()+(0), 1)),INDIRECT(ADDRESS(ROW()+(-4), COLUMN()+(0), 1))), 2)</f>
        <v>21.45</v>
      </c>
    </row>
    <row r="24" spans="1:11" ht="13.50" thickBot="1" customHeight="1">
      <c r="A24" s="15">
        <v>3</v>
      </c>
      <c r="B24" s="15"/>
      <c r="C24" s="15"/>
      <c r="D24" s="15"/>
      <c r="E24" s="18" t="s">
        <v>48</v>
      </c>
      <c r="F24" s="18"/>
      <c r="G24" s="18"/>
      <c r="H24" s="18"/>
      <c r="I24" s="15"/>
      <c r="J24" s="15"/>
      <c r="K24" s="15"/>
    </row>
    <row r="25" spans="1:11" ht="13.50" thickBot="1" customHeight="1">
      <c r="A25" s="19"/>
      <c r="B25" s="19"/>
      <c r="C25" s="19"/>
      <c r="D25" s="20" t="s">
        <v>49</v>
      </c>
      <c r="E25" s="19" t="s">
        <v>50</v>
      </c>
      <c r="F25" s="19"/>
      <c r="G25" s="13">
        <v>2</v>
      </c>
      <c r="H25" s="13"/>
      <c r="I25" s="14">
        <f ca="1">ROUND(SUM(INDIRECT(ADDRESS(ROW()+(-2), COLUMN()+(2), 1)),INDIRECT(ADDRESS(ROW()+(-8), COLUMN()+(2), 1))), 2)</f>
        <v>33.39</v>
      </c>
      <c r="J25" s="14"/>
      <c r="K25" s="14">
        <f ca="1">ROUND(INDIRECT(ADDRESS(ROW()+(0), COLUMN()+(-4), 1))*INDIRECT(ADDRESS(ROW()+(0), COLUMN()+(-2), 1))/100, 2)</f>
        <v>0.67</v>
      </c>
    </row>
    <row r="26" spans="1:11" ht="13.50" thickBot="1" customHeight="1">
      <c r="A26" s="21" t="s">
        <v>51</v>
      </c>
      <c r="B26" s="21"/>
      <c r="C26" s="21"/>
      <c r="D26" s="22"/>
      <c r="E26" s="23"/>
      <c r="F26" s="23"/>
      <c r="G26" s="24" t="s">
        <v>52</v>
      </c>
      <c r="H26" s="24"/>
      <c r="I26" s="25"/>
      <c r="J26" s="25"/>
      <c r="K26" s="26">
        <f ca="1">ROUND(SUM(INDIRECT(ADDRESS(ROW()+(-1), COLUMN()+(0), 1)),INDIRECT(ADDRESS(ROW()+(-3), COLUMN()+(0), 1)),INDIRECT(ADDRESS(ROW()+(-9), COLUMN()+(0), 1))), 2)</f>
        <v>34.06</v>
      </c>
    </row>
    <row r="29" spans="1:11" ht="13.50" thickBot="1" customHeight="1">
      <c r="A29" s="27" t="s">
        <v>53</v>
      </c>
      <c r="B29" s="27"/>
      <c r="C29" s="27"/>
      <c r="D29" s="27"/>
      <c r="E29" s="27"/>
      <c r="F29" s="27" t="s">
        <v>54</v>
      </c>
      <c r="G29" s="27"/>
      <c r="H29" s="27" t="s">
        <v>55</v>
      </c>
      <c r="I29" s="27"/>
      <c r="J29" s="27" t="s">
        <v>56</v>
      </c>
      <c r="K29" s="27"/>
    </row>
    <row r="30" spans="1:11" ht="13.50" thickBot="1" customHeight="1">
      <c r="A30" s="28" t="s">
        <v>57</v>
      </c>
      <c r="B30" s="28"/>
      <c r="C30" s="28"/>
      <c r="D30" s="28"/>
      <c r="E30" s="28"/>
      <c r="F30" s="29">
        <v>142010</v>
      </c>
      <c r="G30" s="29"/>
      <c r="H30" s="29">
        <v>1.10201e+006</v>
      </c>
      <c r="I30" s="29"/>
      <c r="J30" s="29" t="s">
        <v>58</v>
      </c>
      <c r="K30" s="29"/>
    </row>
    <row r="31" spans="1:11" ht="24.00" thickBot="1" customHeight="1">
      <c r="A31" s="30" t="s">
        <v>59</v>
      </c>
      <c r="B31" s="30"/>
      <c r="C31" s="30"/>
      <c r="D31" s="30"/>
      <c r="E31" s="30"/>
      <c r="F31" s="31"/>
      <c r="G31" s="31"/>
      <c r="H31" s="31"/>
      <c r="I31" s="31"/>
      <c r="J31" s="31"/>
      <c r="K31" s="31"/>
    </row>
    <row r="32" spans="1:11" ht="13.50" thickBot="1" customHeight="1">
      <c r="A32" s="28" t="s">
        <v>60</v>
      </c>
      <c r="B32" s="28"/>
      <c r="C32" s="28"/>
      <c r="D32" s="28"/>
      <c r="E32" s="28"/>
      <c r="F32" s="29">
        <v>1.18202e+006</v>
      </c>
      <c r="G32" s="29"/>
      <c r="H32" s="29">
        <v>1.18202e+006</v>
      </c>
      <c r="I32" s="29"/>
      <c r="J32" s="29" t="s">
        <v>61</v>
      </c>
      <c r="K32" s="29"/>
    </row>
    <row r="33" spans="1:11" ht="13.50" thickBot="1" customHeight="1">
      <c r="A33" s="30" t="s">
        <v>62</v>
      </c>
      <c r="B33" s="30"/>
      <c r="C33" s="30"/>
      <c r="D33" s="30"/>
      <c r="E33" s="30"/>
      <c r="F33" s="31"/>
      <c r="G33" s="31"/>
      <c r="H33" s="31"/>
      <c r="I33" s="31"/>
      <c r="J33" s="31"/>
      <c r="K33" s="31"/>
    </row>
    <row r="34" spans="1:11" ht="13.50" thickBot="1" customHeight="1">
      <c r="A34" s="28" t="s">
        <v>63</v>
      </c>
      <c r="B34" s="28"/>
      <c r="C34" s="28"/>
      <c r="D34" s="28"/>
      <c r="E34" s="28"/>
      <c r="F34" s="29">
        <v>142013</v>
      </c>
      <c r="G34" s="29"/>
      <c r="H34" s="29">
        <v>172013</v>
      </c>
      <c r="I34" s="29"/>
      <c r="J34" s="29">
        <v>3</v>
      </c>
      <c r="K34" s="29"/>
    </row>
    <row r="35" spans="1:11" ht="13.50" thickBot="1" customHeight="1">
      <c r="A35" s="30" t="s">
        <v>64</v>
      </c>
      <c r="B35" s="30"/>
      <c r="C35" s="30"/>
      <c r="D35" s="30"/>
      <c r="E35" s="30"/>
      <c r="F35" s="31"/>
      <c r="G35" s="31"/>
      <c r="H35" s="31"/>
      <c r="I35" s="31"/>
      <c r="J35" s="31"/>
      <c r="K35" s="31"/>
    </row>
    <row r="38" spans="1:1" ht="33.75" thickBot="1" customHeight="1">
      <c r="A38" s="1" t="s">
        <v>65</v>
      </c>
      <c r="B38" s="1"/>
      <c r="C38" s="1"/>
      <c r="D38" s="1"/>
      <c r="E38" s="1"/>
      <c r="F38" s="1"/>
      <c r="G38" s="1"/>
      <c r="H38" s="1"/>
      <c r="I38" s="1"/>
      <c r="J38" s="1"/>
      <c r="K38" s="1"/>
    </row>
    <row r="39" spans="1:1" ht="33.75" thickBot="1" customHeight="1">
      <c r="A39" s="1" t="s">
        <v>66</v>
      </c>
      <c r="B39" s="1"/>
      <c r="C39" s="1"/>
      <c r="D39" s="1"/>
      <c r="E39" s="1"/>
      <c r="F39" s="1"/>
      <c r="G39" s="1"/>
      <c r="H39" s="1"/>
      <c r="I39" s="1"/>
      <c r="J39" s="1"/>
      <c r="K39" s="1"/>
    </row>
    <row r="40" spans="1:1" ht="33.75" thickBot="1" customHeight="1">
      <c r="A40" s="1" t="s">
        <v>67</v>
      </c>
      <c r="B40" s="1"/>
      <c r="C40" s="1"/>
      <c r="D40" s="1"/>
      <c r="E40" s="1"/>
      <c r="F40" s="1"/>
      <c r="G40" s="1"/>
      <c r="H40" s="1"/>
      <c r="I40" s="1"/>
      <c r="J40" s="1"/>
      <c r="K40" s="1"/>
    </row>
  </sheetData>
  <mergeCells count="94">
    <mergeCell ref="A1:K1"/>
    <mergeCell ref="C3:K3"/>
    <mergeCell ref="A5:K5"/>
    <mergeCell ref="A8:C8"/>
    <mergeCell ref="E8:F8"/>
    <mergeCell ref="G8:H8"/>
    <mergeCell ref="I8:J8"/>
    <mergeCell ref="A9:C9"/>
    <mergeCell ref="E9:H9"/>
    <mergeCell ref="I9:J9"/>
    <mergeCell ref="A10:C10"/>
    <mergeCell ref="E10:F10"/>
    <mergeCell ref="G10:H10"/>
    <mergeCell ref="I10:J10"/>
    <mergeCell ref="A11:C11"/>
    <mergeCell ref="E11:F11"/>
    <mergeCell ref="G11:H11"/>
    <mergeCell ref="I11:J11"/>
    <mergeCell ref="A12:C12"/>
    <mergeCell ref="E12:F12"/>
    <mergeCell ref="G12:H12"/>
    <mergeCell ref="I12:J12"/>
    <mergeCell ref="A13:C13"/>
    <mergeCell ref="E13:F13"/>
    <mergeCell ref="G13:H13"/>
    <mergeCell ref="I13:J13"/>
    <mergeCell ref="A14:C14"/>
    <mergeCell ref="E14:F14"/>
    <mergeCell ref="G14:H14"/>
    <mergeCell ref="I14:J14"/>
    <mergeCell ref="A15:C15"/>
    <mergeCell ref="E15:F15"/>
    <mergeCell ref="G15:H15"/>
    <mergeCell ref="I15:J15"/>
    <mergeCell ref="A16:C16"/>
    <mergeCell ref="E16:F16"/>
    <mergeCell ref="G16:H16"/>
    <mergeCell ref="I16:J16"/>
    <mergeCell ref="A17:C17"/>
    <mergeCell ref="E17:F17"/>
    <mergeCell ref="G17:J17"/>
    <mergeCell ref="A18:C18"/>
    <mergeCell ref="E18:H18"/>
    <mergeCell ref="I18:J18"/>
    <mergeCell ref="A19:C19"/>
    <mergeCell ref="E19:F19"/>
    <mergeCell ref="G19:H19"/>
    <mergeCell ref="I19:J19"/>
    <mergeCell ref="A20:C20"/>
    <mergeCell ref="E20:F20"/>
    <mergeCell ref="G20:H20"/>
    <mergeCell ref="I20:J20"/>
    <mergeCell ref="A21:C21"/>
    <mergeCell ref="E21:F21"/>
    <mergeCell ref="G21:H21"/>
    <mergeCell ref="I21:J21"/>
    <mergeCell ref="A22:C22"/>
    <mergeCell ref="E22:F22"/>
    <mergeCell ref="G22:H22"/>
    <mergeCell ref="I22:J22"/>
    <mergeCell ref="A23:C23"/>
    <mergeCell ref="E23:F23"/>
    <mergeCell ref="G23:J23"/>
    <mergeCell ref="A24:C24"/>
    <mergeCell ref="E24:H24"/>
    <mergeCell ref="I24:J24"/>
    <mergeCell ref="A25:C25"/>
    <mergeCell ref="E25:F25"/>
    <mergeCell ref="G25:H25"/>
    <mergeCell ref="I25:J25"/>
    <mergeCell ref="A26:F26"/>
    <mergeCell ref="G26:J26"/>
    <mergeCell ref="A29:E29"/>
    <mergeCell ref="F29:G29"/>
    <mergeCell ref="H29:I29"/>
    <mergeCell ref="J29:K29"/>
    <mergeCell ref="A30:E30"/>
    <mergeCell ref="F30:G31"/>
    <mergeCell ref="H30:I31"/>
    <mergeCell ref="J30:K31"/>
    <mergeCell ref="A31:E31"/>
    <mergeCell ref="A32:E32"/>
    <mergeCell ref="F32:G33"/>
    <mergeCell ref="H32:I33"/>
    <mergeCell ref="J32:K33"/>
    <mergeCell ref="A33:E33"/>
    <mergeCell ref="A34:E34"/>
    <mergeCell ref="F34:G35"/>
    <mergeCell ref="H34:I35"/>
    <mergeCell ref="J34:K35"/>
    <mergeCell ref="A35:E35"/>
    <mergeCell ref="A38:K38"/>
    <mergeCell ref="A39:K39"/>
    <mergeCell ref="A40:K40"/>
  </mergeCells>
  <pageMargins left="0.147638" right="0.147638" top="0.206693" bottom="0.206693" header="0.0" footer="0.0"/>
  <pageSetup paperSize="9" orientation="portrait"/>
  <rowBreaks count="0" manualBreakCount="0">
    </rowBreaks>
</worksheet>
</file>