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<sst xmlns="http://schemas.openxmlformats.org/spreadsheetml/2006/main" count="39" uniqueCount="39">
  <si>
    <t xml:space="preserve"/>
  </si>
  <si>
    <t xml:space="preserve">NVO010</t>
  </si>
  <si>
    <t xml:space="preserve">m²</t>
  </si>
  <si>
    <t xml:space="preserve">Aïllament tèrmic entre les llates en extradossat autoportant de plaques sobre parament de fusta, amb panells de fibres de fusta.</t>
  </si>
  <si>
    <r>
      <rPr>
        <sz val="8.25"/>
        <color rgb="FF000000"/>
        <rFont val="Arial"/>
        <family val="2"/>
      </rPr>
      <t xml:space="preserve">Aïllament tèrmic entre les llates de l'estructura portant de l'extradossat autoportant de plaques sobre mur estructural de panell contralaminat de fusta (CLT), format per panell flexible de fibres de fusta, de 40 mm d'espessor, segons UNE-EN 13171, resistència tèrmica 1 m²K/W, conductivitat tèrmica 0,039 W/(mK), densitat 45 kg/m³. El preu no inclou el mur estructural de panell contralaminat de fusta (CLT), extradossat directe de plaques ni les ajudes de fusteria per a l'execució d'instal·lacions en construccions de fusta.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</si>
  <si>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</si>
  <si>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</si>
  <si>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</si>
  <si>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</si>
  <si>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</si>
  <si>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</si>
  <si>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</si>
  <si>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mt16bab030a</t>
  </si>
  <si>
    <t xml:space="preserve">m²</t>
  </si>
  <si>
    <t xml:space="preserve">Panell flexible de fibres de fusta, de 40 mm d'espessor, segons UNE-EN 13171, resistència tèrmica 1 m²K/W, conductivitat tèrmica 0,039 W/(mK), densitat 45 kg/m³, Euroclasse E de reacció al foc segons UNE-EN 13501-1.</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</si>
  <si>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</si>
  <si>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</si>
  <si>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</si>
  <si>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</si>
  <si>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</si>
  <si>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</si>
  <si>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</si>
  <si>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</si>
  <si>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</si>
  <si>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</si>
  <si>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</si>
  <si>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</si>
  <si>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</si>
  <si>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</si>
  <si>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</si>
  <si>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</si>
  <si>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</si>
  <si>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</si>
  <si>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</si>
  <si>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</si>
  <si>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Productos aislantes térmicos para aplicaciones en la edificación. Productos manufacturados de fibra de madera (WF).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</si>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</sst>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4.42" customWidth="1"/>
    <col min="5" max="5" width="75.31"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2">
        <v>1.05</v>
      </c>
      <c r="H10" s="12"/>
      <c r="I10" s="14">
        <v>5.39</v>
      </c>
      <c r="J10" s="14"/>
      <c r="K10" s="14">
        <f ca="1">ROUND(INDIRECT(ADDRESS(ROW()+(0), COLUMN()+(-4), 1))*INDIRECT(ADDRESS(ROW()+(0), COLUMN()+(-2), 1)), 2)</f>
        <v>5.66</v>
      </c>
    </row>
    <row r="11" spans="1:11" ht="13.50" thickBot="1" customHeight="1">
      <c r="A11" s="15"/>
      <c r="B11" s="15"/>
      <c r="C11" s="15"/>
      <c r="D11" s="15"/>
      <c r="E11" s="15"/>
      <c r="F11" s="15"/>
      <c r="G11" s="9" t="s">
        <v>15</v>
      </c>
      <c r="H11" s="9"/>
      <c r="I11" s="9"/>
      <c r="J11" s="9"/>
      <c r="K11" s="17">
        <f ca="1">ROUND(SUM(INDIRECT(ADDRESS(ROW()+(-1), COLUMN()+(0), 1))), 2)</f>
        <v>5.66</v>
      </c>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0.066</v>
      </c>
      <c r="H13" s="11"/>
      <c r="I13" s="13">
        <v>29.34</v>
      </c>
      <c r="J13" s="13"/>
      <c r="K13" s="13">
        <f ca="1">ROUND(INDIRECT(ADDRESS(ROW()+(0), COLUMN()+(-4), 1))*INDIRECT(ADDRESS(ROW()+(0), COLUMN()+(-2), 1)), 2)</f>
        <v>1.94</v>
      </c>
    </row>
    <row r="14" spans="1:11" ht="13.50" thickBot="1" customHeight="1">
      <c r="A14" s="1" t="s">
        <v>20</v>
      </c>
      <c r="B14" s="1"/>
      <c r="C14" s="10" t="s">
        <v>21</v>
      </c>
      <c r="D14" s="10"/>
      <c r="E14" s="1" t="s">
        <v>22</v>
      </c>
      <c r="F14" s="1"/>
      <c r="G14" s="12">
        <v>0.066</v>
      </c>
      <c r="H14" s="12"/>
      <c r="I14" s="14">
        <v>25.28</v>
      </c>
      <c r="J14" s="14"/>
      <c r="K14" s="14">
        <f ca="1">ROUND(INDIRECT(ADDRESS(ROW()+(0), COLUMN()+(-4), 1))*INDIRECT(ADDRESS(ROW()+(0), COLUMN()+(-2), 1)), 2)</f>
        <v>1.67</v>
      </c>
    </row>
    <row r="15" spans="1:11" ht="13.50" thickBot="1" customHeight="1">
      <c r="A15" s="15"/>
      <c r="B15" s="15"/>
      <c r="C15" s="15"/>
      <c r="D15" s="15"/>
      <c r="E15" s="15"/>
      <c r="F15" s="15"/>
      <c r="G15" s="9" t="s">
        <v>23</v>
      </c>
      <c r="H15" s="9"/>
      <c r="I15" s="9"/>
      <c r="J15" s="9"/>
      <c r="K15" s="17">
        <f ca="1">ROUND(SUM(INDIRECT(ADDRESS(ROW()+(-1), COLUMN()+(0), 1)),INDIRECT(ADDRESS(ROW()+(-2), COLUMN()+(0), 1))), 2)</f>
        <v>3.61</v>
      </c>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COLUMN()+(2), 1)),INDIRECT(ADDRESS(ROW()+(-6), COLUMN()+(2), 1))), 2)</f>
        <v>9.27</v>
      </c>
      <c r="J17" s="14"/>
      <c r="K17" s="14">
        <f ca="1">ROUND(INDIRECT(ADDRESS(ROW()+(0), COLUMN()+(-4), 1))*INDIRECT(ADDRESS(ROW()+(0), COLUMN()+(-2), 1))/100, 2)</f>
        <v>0.19</v>
      </c>
    </row>
    <row r="18" spans="1:11" ht="13.50" thickBot="1" customHeight="1">
      <c r="A18" s="21" t="s">
        <v>27</v>
      </c>
      <c r="B18" s="21"/>
      <c r="C18" s="22"/>
      <c r="D18" s="22"/>
      <c r="E18" s="23"/>
      <c r="F18" s="23"/>
      <c r="G18" s="24" t="s">
        <v>28</v>
      </c>
      <c r="H18" s="24"/>
      <c r="I18" s="25"/>
      <c r="J18" s="25"/>
      <c r="K18" s="26">
        <f ca="1">ROUND(SUM(INDIRECT(ADDRESS(ROW()+(-1), COLUMN()+(0), 1)),INDIRECT(ADDRESS(ROW()+(-3), COLUMN()+(0), 1)),INDIRECT(ADDRESS(ROW()+(-7), COLUMN()+(0), 1))), 2)</f>
        <v>9.46</v>
      </c>
    </row>
    <row r="21" spans="1:11" ht="13.50" thickBot="1" customHeight="1">
      <c r="A21" s="27" t="s">
        <v>29</v>
      </c>
      <c r="B21" s="27"/>
      <c r="C21" s="27"/>
      <c r="D21" s="27"/>
      <c r="E21" s="27"/>
      <c r="F21" s="27" t="s">
        <v>30</v>
      </c>
      <c r="G21" s="27"/>
      <c r="H21" s="27" t="s">
        <v>31</v>
      </c>
      <c r="I21" s="27"/>
      <c r="J21" s="27" t="s">
        <v>32</v>
      </c>
      <c r="K21" s="27"/>
    </row>
    <row r="22" spans="1:11" ht="13.50" thickBot="1" customHeight="1">
      <c r="A22" s="28" t="s">
        <v>33</v>
      </c>
      <c r="B22" s="28"/>
      <c r="C22" s="28"/>
      <c r="D22" s="28"/>
      <c r="E22" s="28"/>
      <c r="F22" s="29">
        <v>1.07202e+006</v>
      </c>
      <c r="G22" s="29"/>
      <c r="H22" s="29">
        <v>1.07202e+006</v>
      </c>
      <c r="I22" s="29"/>
      <c r="J22" s="29" t="s">
        <v>34</v>
      </c>
      <c r="K22" s="29"/>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J11"/>
    <mergeCell ref="A12:B12"/>
    <mergeCell ref="C12:D12"/>
    <mergeCell ref="E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J15"/>
    <mergeCell ref="A16:B16"/>
    <mergeCell ref="C16:D16"/>
    <mergeCell ref="E16:H16"/>
    <mergeCell ref="I16:J16"/>
    <mergeCell ref="A17:B17"/>
    <mergeCell ref="C17:D17"/>
    <mergeCell ref="E17:F17"/>
    <mergeCell ref="G17:H17"/>
    <mergeCell ref="I17:J17"/>
    <mergeCell ref="A18:F18"/>
    <mergeCell ref="G18:J18"/>
    <mergeCell ref="A21:E21"/>
    <mergeCell ref="F21:G21"/>
    <mergeCell ref="H21:I21"/>
    <mergeCell ref="J21:K21"/>
    <mergeCell ref="A22:E22"/>
    <mergeCell ref="F22:G23"/>
    <mergeCell ref="H22:I23"/>
    <mergeCell ref="J22:K23"/>
    <mergeCell ref="A23:E23"/>
    <mergeCell ref="A26:K26"/>
    <mergeCell ref="A27:K27"/>
    <mergeCell ref="A28:K28"/>
  </mergeCells>
  <pageMargins left="0.147638" right="0.147638" top="0.206693" bottom="0.206693" header="0.0" footer="0.0"/>
  <pageSetup paperSize="9" orientation="portrait"/>
  <rowBreaks count="0" manualBreakCount="0">
    </rowBreaks>
</worksheet>
</file>