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<sst xmlns="http://schemas.openxmlformats.org/spreadsheetml/2006/main" count="32" uniqueCount="32">
  <si>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</si>
  <si>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</si>
  <si>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</si>
  <si>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</si>
  <si>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menor de 4 m, amb panell acústic autoportant de llana mineral, de 1200x600x50 mm, revestit per les dues cares amb un vel mineral de color Blanco, amb els cantells pintats, suspès del forjat amb kits de suspensió, formats per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</si>
  <si>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</si>
  <si>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</si>
  <si>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</si>
  <si>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</si>
  <si>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</si>
  <si>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</si>
  <si>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</si>
  <si>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mt16par130cciac</t>
  </si>
  <si>
    <t xml:space="preserve">U</t>
  </si>
  <si>
    <t xml:space="preserve">Panell acústic autoportant de llana mineral, de 1200x600x50 mm, revestit per les dues cares amb un vel mineral de color Blanco, amb els cantells pintats, coeficient d'absorció acústica mitjà 0,71 per a una freqüència de 500 Hz, Euroclasse A1 de reacció al foc segons UNE-EN 13501-1.</t>
  </si>
  <si>
    <t xml:space="preserve">mt12par202cc</t>
  </si>
  <si>
    <t xml:space="preserve">U</t>
  </si>
  <si>
    <t xml:space="preserve">Kit de suspensió, format per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</si>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</sst>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6.63" customWidth="1"/>
    <col min="5" max="5" width="73.4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55.66</v>
      </c>
      <c r="H10" s="12">
        <f ca="1">ROUND(INDIRECT(ADDRESS(ROW()+(0), COLUMN()+(-2), 1))*INDIRECT(ADDRESS(ROW()+(0), COLUMN()+(-1), 1)), 2)</f>
        <v>55.66</v>
      </c>
    </row>
    <row r="11" spans="1:8" ht="24.00" thickBot="1" customHeight="1">
      <c r="A11" s="1" t="s">
        <v>15</v>
      </c>
      <c r="B11" s="1"/>
      <c r="C11" s="1"/>
      <c r="D11" s="10" t="s">
        <v>16</v>
      </c>
      <c r="E11" s="1" t="s">
        <v>17</v>
      </c>
      <c r="F11" s="13">
        <v>2</v>
      </c>
      <c r="G11" s="14">
        <v>10.42</v>
      </c>
      <c r="H11" s="14">
        <f ca="1">ROUND(INDIRECT(ADDRESS(ROW()+(0), COLUMN()+(-2), 1))*INDIRECT(ADDRESS(ROW()+(0), COLUMN()+(-1), 1)), 2)</f>
        <v>20.84</v>
      </c>
    </row>
    <row r="12" spans="1:8" ht="13.50" thickBot="1" customHeight="1">
      <c r="A12" s="15"/>
      <c r="B12" s="15"/>
      <c r="C12" s="15"/>
      <c r="D12" s="15"/>
      <c r="E12" s="15"/>
      <c r="F12" s="9" t="s">
        <v>18</v>
      </c>
      <c r="G12" s="9"/>
      <c r="H12" s="17">
        <f ca="1">ROUND(SUM(INDIRECT(ADDRESS(ROW()+(-1), COLUMN()+(0), 1)),INDIRECT(ADDRESS(ROW()+(-2), COLUMN()+(0), 1))), 2)</f>
        <v>76.5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0.393</v>
      </c>
      <c r="G14" s="12">
        <v>29.34</v>
      </c>
      <c r="H14" s="12">
        <f ca="1">ROUND(INDIRECT(ADDRESS(ROW()+(0), COLUMN()+(-2), 1))*INDIRECT(ADDRESS(ROW()+(0), COLUMN()+(-1), 1)), 2)</f>
        <v>11.53</v>
      </c>
    </row>
    <row r="15" spans="1:8" ht="13.50" thickBot="1" customHeight="1">
      <c r="A15" s="1" t="s">
        <v>23</v>
      </c>
      <c r="B15" s="1"/>
      <c r="C15" s="1"/>
      <c r="D15" s="10" t="s">
        <v>24</v>
      </c>
      <c r="E15" s="1" t="s">
        <v>25</v>
      </c>
      <c r="F15" s="13">
        <v>0.066</v>
      </c>
      <c r="G15" s="14">
        <v>25.28</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89.7</v>
      </c>
      <c r="H18" s="14">
        <f ca="1">ROUND(INDIRECT(ADDRESS(ROW()+(0), COLUMN()+(-2), 1))*INDIRECT(ADDRESS(ROW()+(0), COLUMN()+(-1), 1))/100, 2)</f>
        <v>1.79</v>
      </c>
    </row>
    <row r="19" spans="1:8" ht="13.50" thickBot="1" customHeight="1">
      <c r="A19" s="21" t="s">
        <v>30</v>
      </c>
      <c r="B19" s="21"/>
      <c r="C19" s="21"/>
      <c r="D19" s="22"/>
      <c r="E19" s="23"/>
      <c r="F19" s="24" t="s">
        <v>31</v>
      </c>
      <c r="G19" s="25"/>
      <c r="H19" s="26">
        <f ca="1">ROUND(SUM(INDIRECT(ADDRESS(ROW()+(-1), COLUMN()+(0), 1)),INDIRECT(ADDRESS(ROW()+(-3), COLUMN()+(0), 1)),INDIRECT(ADDRESS(ROW()+(-7), COLUMN()+(0), 1))), 2)</f>
        <v>91.49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