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<sst xmlns="http://schemas.openxmlformats.org/spreadsheetml/2006/main" count="32" uniqueCount="32">
  <si>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</si>
  <si>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</si>
  <si>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</si>
  <si>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Aïllament tèrmic reflectiu de sòls flotants.</t>
  </si>
  <si>
    <r>
      <rPr>
        <sz val="8.25"/>
        <color rgb="FF000000"/>
        <rFont val="Arial"/>
        <family val="2"/>
      </rPr>
      <t xml:space="preserve">Aïllament tèrmic reflectiu de sòls flotants, format per complex multicapa Termomasa "WÜRTH", de 80 mm de gruix total, amb una emissivitat de 0,12, una resistència tèrmica intrínseca (sense cambra d'aire) de 0,36 m²K/W i una conductivitat tèrmica de 0,036 W/(mK), simplement recolzat. Inclús cinta autoadhesiva "WÜRTH" per closa de juntes.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</si>
  <si>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</si>
  <si>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</si>
  <si>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</si>
  <si>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</si>
  <si>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</si>
  <si>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</si>
  <si>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</si>
  <si>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mt16arw010pjQ</t>
  </si>
  <si>
    <t xml:space="preserve">m²</t>
  </si>
  <si>
    <t xml:space="preserve">Complex multicapa Termomasa "WÜRTH", compost de panell rígid de poliestirè extrudit de 40 mm d'espessor, revestit per una de les seves cares amb Multithermic 19 Capas, de 80 mm de gruix total, amb una emissivitat de 0,12, una resistència tèrmica intrínseca (sense cambra d'aire) de 0,36 m²K/W i una conductivitat tèrmica de 0,036 W/(mK), subministrat en panells de 1,20x1,25 m.</t>
  </si>
  <si>
    <t xml:space="preserve">mt16arw100o</t>
  </si>
  <si>
    <t xml:space="preserve">m</t>
  </si>
  <si>
    <t xml:space="preserve">Cinta autoadhesiva "WÜRTH", d'alumini, de color blanc, amb adhesiu acrílic, de 0,03 mm d'espessor i 50 mm d'amplada, per closa de juntes.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</si>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</sst>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74.46"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54.05</v>
      </c>
      <c r="G10" s="12">
        <f ca="1">ROUND(INDIRECT(ADDRESS(ROW()+(0), COLUMN()+(-2), 1))*INDIRECT(ADDRESS(ROW()+(0), COLUMN()+(-1), 1)), 2)</f>
        <v>59.46</v>
      </c>
    </row>
    <row r="11" spans="1:7" ht="24.00" thickBot="1" customHeight="1">
      <c r="A11" s="1" t="s">
        <v>15</v>
      </c>
      <c r="B11" s="1"/>
      <c r="C11" s="10" t="s">
        <v>16</v>
      </c>
      <c r="D11" s="1" t="s">
        <v>17</v>
      </c>
      <c r="E11" s="13">
        <v>0.45</v>
      </c>
      <c r="F11" s="14">
        <v>1.64</v>
      </c>
      <c r="G11" s="14">
        <f ca="1">ROUND(INDIRECT(ADDRESS(ROW()+(0), COLUMN()+(-2), 1))*INDIRECT(ADDRESS(ROW()+(0), COLUMN()+(-1), 1)), 2)</f>
        <v>0.74</v>
      </c>
    </row>
    <row r="12" spans="1:7" ht="13.50" thickBot="1" customHeight="1">
      <c r="A12" s="15"/>
      <c r="B12" s="15"/>
      <c r="C12" s="15"/>
      <c r="D12" s="15"/>
      <c r="E12" s="9" t="s">
        <v>18</v>
      </c>
      <c r="F12" s="9"/>
      <c r="G12" s="17">
        <f ca="1">ROUND(SUM(INDIRECT(ADDRESS(ROW()+(-1), COLUMN()+(0), 1)),INDIRECT(ADDRESS(ROW()+(-2), COLUMN()+(0), 1))), 2)</f>
        <v>60.2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0.131</v>
      </c>
      <c r="F14" s="12">
        <v>30.63</v>
      </c>
      <c r="G14" s="12">
        <f ca="1">ROUND(INDIRECT(ADDRESS(ROW()+(0), COLUMN()+(-2), 1))*INDIRECT(ADDRESS(ROW()+(0), COLUMN()+(-1), 1)), 2)</f>
        <v>4.01</v>
      </c>
    </row>
    <row r="15" spans="1:7" ht="13.50" thickBot="1" customHeight="1">
      <c r="A15" s="1" t="s">
        <v>23</v>
      </c>
      <c r="B15" s="1"/>
      <c r="C15" s="10" t="s">
        <v>24</v>
      </c>
      <c r="D15" s="1" t="s">
        <v>25</v>
      </c>
      <c r="E15" s="13">
        <v>0.066</v>
      </c>
      <c r="F15" s="14">
        <v>26.39</v>
      </c>
      <c r="G15" s="14">
        <f ca="1">ROUND(INDIRECT(ADDRESS(ROW()+(0), COLUMN()+(-2), 1))*INDIRECT(ADDRESS(ROW()+(0), COLUMN()+(-1), 1)), 2)</f>
        <v>1.74</v>
      </c>
    </row>
    <row r="16" spans="1:7" ht="13.50" thickBot="1" customHeight="1">
      <c r="A16" s="15"/>
      <c r="B16" s="15"/>
      <c r="C16" s="15"/>
      <c r="D16" s="15"/>
      <c r="E16" s="9" t="s">
        <v>26</v>
      </c>
      <c r="F16" s="9"/>
      <c r="G16" s="17">
        <f ca="1">ROUND(SUM(INDIRECT(ADDRESS(ROW()+(-1), COLUMN()+(0), 1)),INDIRECT(ADDRESS(ROW()+(-2), COLUMN()+(0), 1))), 2)</f>
        <v>5.75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65.95</v>
      </c>
      <c r="G18" s="14">
        <f ca="1">ROUND(INDIRECT(ADDRESS(ROW()+(0), COLUMN()+(-2), 1))*INDIRECT(ADDRESS(ROW()+(0), COLUMN()+(-1), 1))/100, 2)</f>
        <v>1.32</v>
      </c>
    </row>
    <row r="19" spans="1:7" ht="13.50" thickBot="1" customHeight="1">
      <c r="A19" s="21" t="s">
        <v>30</v>
      </c>
      <c r="B19" s="21"/>
      <c r="C19" s="22"/>
      <c r="D19" s="23"/>
      <c r="E19" s="24" t="s">
        <v>31</v>
      </c>
      <c r="F19" s="25"/>
      <c r="G19" s="26">
        <f ca="1">ROUND(SUM(INDIRECT(ADDRESS(ROW()+(-1), COLUMN()+(0), 1)),INDIRECT(ADDRESS(ROW()+(-3), COLUMN()+(0), 1)),INDIRECT(ADDRESS(ROW()+(-7), COLUMN()+(0), 1))), 2)</f>
        <v>67.27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