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<sst xmlns="http://schemas.openxmlformats.org/spreadsheetml/2006/main" count="31" uniqueCount="31">
  <si>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</si>
  <si>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NLG272</t>
  </si>
  <si>
    <t xml:space="preserve">m²</t>
  </si>
  <si>
    <t xml:space="preserve">Impermeabilització líquida de cobertes. Sistema Isolpur Plus "WÜRTH".</t>
  </si>
  <si>
    <r>
      <rPr>
        <sz val="8.25"/>
        <color rgb="FF000000"/>
        <rFont val="Arial"/>
        <family val="2"/>
      </rPr>
      <t xml:space="preserve">Impermeabilització líquida de cobertes, sobre superfície suport de formigó o morter. Sistema Isolpur Plus "WÜRTH" format per tres capes de revestiment impermeabilitzant, Isolpur Plus "WÜRTH", a base de poliuretà alifàtic, incolor, amb resistència a la intempèrie, a l'envelliment i als rajos UV, 0,9 kg/m², prèvia aplicació d'emprimació, PU Primer "WÜRTH", 0,055 kg/m².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</si>
  <si>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</si>
  <si>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</si>
  <si>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</si>
  <si>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</si>
  <si>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</si>
  <si>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</si>
  <si>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</si>
  <si>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mt15wur140a</t>
  </si>
  <si>
    <t xml:space="preserve">kg</t>
  </si>
  <si>
    <t xml:space="preserve">Emprimació, PU Primer "WÜRTH".</t>
  </si>
  <si>
    <t xml:space="preserve">mt15wur160a</t>
  </si>
  <si>
    <t xml:space="preserve">kg</t>
  </si>
  <si>
    <t xml:space="preserve">Revestiment impermeabilitzant, Isolpur Plus "WÜRTH", a base de poliuretà alifàtic, incolor, amb resistència a la intempèrie, a l'envelliment i als rajos UV.</t>
  </si>
  <si>
    <t xml:space="preserve">Subtotal materials:</t>
  </si>
  <si>
    <t xml:space="preserve">Mà d'obra</t>
  </si>
  <si>
    <t xml:space="preserve">mo032</t>
  </si>
  <si>
    <t xml:space="preserve">h</t>
  </si>
  <si>
    <t xml:space="preserve">Oficial 1ª aplicador de productes impermeabilitzants.</t>
  </si>
  <si>
    <t xml:space="preserve">mo070</t>
  </si>
  <si>
    <t xml:space="preserve">h</t>
  </si>
  <si>
    <t xml:space="preserve">Ajudant aplicador de productes impermeabilitzants.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</si>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</sst>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70" customWidth="1"/>
    <col min="4" max="4" width="4.93" customWidth="1"/>
    <col min="5" max="5" width="76.16" customWidth="1"/>
    <col min="6" max="6" width="13.26" customWidth="1"/>
    <col min="7" max="7" width="10.71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0.055</v>
      </c>
      <c r="G10" s="12">
        <v>24.07</v>
      </c>
      <c r="H10" s="12">
        <f ca="1">ROUND(INDIRECT(ADDRESS(ROW()+(0), COLUMN()+(-2), 1))*INDIRECT(ADDRESS(ROW()+(0), COLUMN()+(-1), 1)), 2)</f>
        <v>1.32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0.9</v>
      </c>
      <c r="G11" s="14">
        <v>33.05</v>
      </c>
      <c r="H11" s="14">
        <f ca="1">ROUND(INDIRECT(ADDRESS(ROW()+(0), COLUMN()+(-2), 1))*INDIRECT(ADDRESS(ROW()+(0), COLUMN()+(-1), 1)), 2)</f>
        <v>29.75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31.07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0.133</v>
      </c>
      <c r="G14" s="12">
        <v>28.42</v>
      </c>
      <c r="H14" s="12">
        <f ca="1">ROUND(INDIRECT(ADDRESS(ROW()+(0), COLUMN()+(-2), 1))*INDIRECT(ADDRESS(ROW()+(0), COLUMN()+(-1), 1)), 2)</f>
        <v>3.78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0.133</v>
      </c>
      <c r="G15" s="14">
        <v>25.28</v>
      </c>
      <c r="H15" s="14">
        <f ca="1">ROUND(INDIRECT(ADDRESS(ROW()+(0), COLUMN()+(-2), 1))*INDIRECT(ADDRESS(ROW()+(0), COLUMN()+(-1), 1)), 2)</f>
        <v>3.36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7.14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38.21</v>
      </c>
      <c r="H18" s="14">
        <f ca="1">ROUND(INDIRECT(ADDRESS(ROW()+(0), COLUMN()+(-2), 1))*INDIRECT(ADDRESS(ROW()+(0), COLUMN()+(-1), 1))/100, 2)</f>
        <v>0.76</v>
      </c>
    </row>
    <row r="19" spans="1:8" ht="13.50" thickBot="1" customHeight="1">
      <c r="A19" s="8"/>
      <c r="B19" s="8"/>
      <c r="C19" s="8"/>
      <c r="D19" s="8"/>
      <c r="E19" s="8"/>
      <c r="F19" s="21" t="s">
        <v>30</v>
      </c>
      <c r="G19" s="21"/>
      <c r="H19" s="22">
        <f ca="1">ROUND(SUM(INDIRECT(ADDRESS(ROW()+(-1), COLUMN()+(0), 1)),INDIRECT(ADDRESS(ROW()+(-3), COLUMN()+(0), 1)),INDIRECT(ADDRESS(ROW()+(-7), COLUMN()+(0), 1))), 2)</f>
        <v>38.97</v>
      </c>
    </row>
  </sheetData>
  <mergeCells count="34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