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<sst xmlns="http://schemas.openxmlformats.org/spreadsheetml/2006/main" count="47" uniqueCount="47">
  <si>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</si>
  <si>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NIH170</t>
  </si>
  <si>
    <t xml:space="preserve">U</t>
  </si>
  <si>
    <t xml:space="preserve">Impermeabilització de dutxa d'obra amb bonera, sistema "JIMTEN".</t>
  </si>
  <si>
    <r>
      <rPr>
        <sz val="8.25"/>
        <color rgb="FF000000"/>
        <rFont val="Arial"/>
        <family val="2"/>
      </rPr>
      <t xml:space="preserve">Impermeabilització de paraments verticals i horitzontals de dutxa d'obra amb bonera, sistema "JIMTEN", composta per bonera sifònica extensible de PVC, sèrie Camaleón, model S-522 "JIMTEN", de sortida horitzontal de 40 mm de diàmetre i 94 mm d'altura mínima, amb reixeta d'acer inoxidable model Camaleón 120, de 120x120 mm, acabat setinat, amb làmina impermeabilitzant flexible tipus EVAC premuntada, de 2,0x1,5 m, i làmina impermeabilitzant flexible tipus EVAC, A-145, de 0,42 mm d'espessor i 245 g/m², subministrada en rotllos de 2 m de longitud i 1,5 m d'amplada, fixada al suport amb adhesiu cimentós millorat C2 E. El preu no inclou la formació de pendents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</si>
  <si>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</si>
  <si>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</si>
  <si>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</si>
  <si>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</si>
  <si>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</si>
  <si>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</si>
  <si>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</si>
  <si>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mt15rej010wrC</t>
  </si>
  <si>
    <t xml:space="preserve">U</t>
  </si>
  <si>
    <t xml:space="preserve">Bonera sifònica extensible de PVC, sèrie Camaleón, model S-522 "JIMTEN", de sortida horitzontal de 40 mm de diàmetre i 94 mm d'altura mínima, amb reixeta d'acer inoxidable model Camaleón 120, de 120x120 mm, acabat setinat, amb làmina impermeabilitzant flexible tipus EVAC premuntada, de 2,0x1,5 m, per a dutxa d'obra.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</si>
  <si>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</si>
  <si>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</si>
  <si>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</si>
  <si>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mt15rej100a</t>
  </si>
  <si>
    <t xml:space="preserve">m²</t>
  </si>
  <si>
    <t xml:space="preserve">Làmina impermeabilitzant flexible tipus EVAC, A-145 "JIMTEN", de 0,42 mm d'espessor i 245 g/m², subministrada en rotllos de 2 m de longitud i 1,5 m d'amplada, segons UNE-EN 13956.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</si>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</sst>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6.63" customWidth="1"/>
    <col min="5" max="5" width="73.95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87.54</v>
      </c>
      <c r="I10" s="12">
        <f ca="1">ROUND(INDIRECT(ADDRESS(ROW()+(0), COLUMN()+(-3), 1))*INDIRECT(ADDRESS(ROW()+(0), COLUMN()+(-1), 1)), 2)</f>
        <v>87.54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1"/>
      <c r="H11" s="12">
        <v>0.7</v>
      </c>
      <c r="I11" s="12">
        <f ca="1">ROUND(INDIRECT(ADDRESS(ROW()+(0), COLUMN()+(-3), 1))*INDIRECT(ADDRESS(ROW()+(0), COLUMN()+(-1), 1)), 2)</f>
        <v>11.9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5.25</v>
      </c>
      <c r="G12" s="13"/>
      <c r="H12" s="14">
        <v>40</v>
      </c>
      <c r="I12" s="14">
        <f ca="1">ROUND(INDIRECT(ADDRESS(ROW()+(0), COLUMN()+(-3), 1))*INDIRECT(ADDRESS(ROW()+(0), COLUMN()+(-1), 1)), 2)</f>
        <v>210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309.44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1.826</v>
      </c>
      <c r="G15" s="11"/>
      <c r="H15" s="12">
        <v>28.42</v>
      </c>
      <c r="I15" s="12">
        <f ca="1">ROUND(INDIRECT(ADDRESS(ROW()+(0), COLUMN()+(-3), 1))*INDIRECT(ADDRESS(ROW()+(0), COLUMN()+(-1), 1)), 2)</f>
        <v>51.89</v>
      </c>
      <c r="J15" s="12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1.826</v>
      </c>
      <c r="G16" s="13"/>
      <c r="H16" s="14">
        <v>25.28</v>
      </c>
      <c r="I16" s="14">
        <f ca="1">ROUND(INDIRECT(ADDRESS(ROW()+(0), COLUMN()+(-3), 1))*INDIRECT(ADDRESS(ROW()+(0), COLUMN()+(-1), 1)), 2)</f>
        <v>46.16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98.05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3"/>
      <c r="H19" s="14">
        <f ca="1">ROUND(SUM(INDIRECT(ADDRESS(ROW()+(-2), COLUMN()+(1), 1)),INDIRECT(ADDRESS(ROW()+(-6), COLUMN()+(1), 1))), 2)</f>
        <v>407.49</v>
      </c>
      <c r="I19" s="14">
        <f ca="1">ROUND(INDIRECT(ADDRESS(ROW()+(0), COLUMN()+(-3), 1))*INDIRECT(ADDRESS(ROW()+(0), COLUMN()+(-1), 1))/100, 2)</f>
        <v>8.15</v>
      </c>
      <c r="J19" s="14"/>
    </row>
    <row r="20" spans="1:10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415.64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>
        <v>172013</v>
      </c>
      <c r="H24" s="29"/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1.10201e+006</v>
      </c>
      <c r="G26" s="29">
        <v>1.10201e+006</v>
      </c>
      <c r="H26" s="29"/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7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H13"/>
    <mergeCell ref="I13:J13"/>
    <mergeCell ref="A14:C14"/>
    <mergeCell ref="E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E20"/>
    <mergeCell ref="F20:H20"/>
    <mergeCell ref="I20:J20"/>
    <mergeCell ref="A23:E23"/>
    <mergeCell ref="G23:I23"/>
    <mergeCell ref="A24:E24"/>
    <mergeCell ref="F24:F25"/>
    <mergeCell ref="G24:I25"/>
    <mergeCell ref="J24:J25"/>
    <mergeCell ref="A25:E25"/>
    <mergeCell ref="A26:E26"/>
    <mergeCell ref="F26:F27"/>
    <mergeCell ref="G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