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<sst xmlns="http://schemas.openxmlformats.org/spreadsheetml/2006/main" count="56" uniqueCount="56">
  <si>
    <t xml:space="preserve"/>
  </si>
  <si>
    <t xml:space="preserve">NIH160</t>
  </si>
  <si>
    <t xml:space="preserve">U</t>
  </si>
  <si>
    <t xml:space="preserve">Impermeabilització de dutxa d'obra amb canaleta de drenatge, sistema "SB SYSTEMS".</t>
  </si>
  <si>
    <r>
      <rPr>
        <sz val="8.25"/>
        <color rgb="FF000000"/>
        <rFont val="Arial"/>
        <family val="2"/>
      </rPr>
      <t xml:space="preserve">Impermeabilització de paraments verticals i horitzontals de dutxa d'obra amb canaleta de drenatge, sistema ShowerLine "SB SYSTEMS", composta per kit codi de comanda RA40060, ShowerLine Plain 60 cm, format per làmina impermeabilitzant flexible de polietilè amb ambdues cares revestides de fibres de polipropilè no teixides, SB Lámina, de 0,52 mm d'espessor i 330 g/m², de 2000x2000 mm, amb unió termosegellada a la bonera sifònica, convertible en no sifònica, d'acer inoxidable AISI 304 de 1 mm d'espessor, de 50 mm d'altura, sortida vertical o horitzontal de 40 o 50 mm de diàmetre, amb reixeta, d'acer inoxidable AISI 304, ShowerLine Plain, de 595 mm de longitud i 1,5 mm de gruix, acabat setinat, i canaleta de drenatge d'acer inoxidable AISI 304, de 600 mm de longitud i 1 mm de gruix, i làmina impermeabilitzant flexible de polietilè amb ambdues cares revestides de fibres de polipropilè no teixides, codi de comanda RD00005, SB Lámina, de 0,52 mm d'espessor i 330 g/m², subministrada en rotllos de 5 m de longitud i 1 m d'amplada, fixada al suport amb adhesiu cimentós millorat C2 E. Inclús complements de reforç en tractament de punts singulars amb banda de reforç, codi de comanda RF00005 i morter cimentós impermeabilitzant flexible bicomponent, de color gris. El preu no inclou la formació de pendents ni el revestiment.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</si>
  <si>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</si>
  <si>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</si>
  <si>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</si>
  <si>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</si>
  <si>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</si>
  <si>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</si>
  <si>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</si>
  <si>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mt15sbs110aa</t>
  </si>
  <si>
    <t xml:space="preserve">U</t>
  </si>
  <si>
    <t xml:space="preserve">Kit codi de comanda RA40060, ShowerLine Plain 60 cm "SB SYSTEMS", format per làmina impermeabilitzant flexible de polietilè amb ambdues cares revestides de fibres de polipropilè no teixides, SB Lámina, de 0,52 mm d'espessor i 330 g/m², de 2000x2000 mm, amb unió termosegellada a la bonera sifònica, convertible en no sifònica, d'acer inoxidable AISI 304 de 1 mm d'espessor, de 50 mm d'altura, per a sortida vertical o horitzontal de 40 i 50 mm de diàmetre, amb reixeta, d'acer inoxidable AISI 304, ShowerLine Plain, de 595 mm de longitud i 1,5 mm de gruix, acabat setinat, i canaleta de drenatge d'acer inoxidable AISI 304, de 600 mm de longitud i 1 mm de gruix, per a impermeabilització i desguàs de dutxa d'obra.</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</si>
  <si>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</si>
  <si>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</si>
  <si>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</si>
  <si>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mt15sbs010a</t>
  </si>
  <si>
    <t xml:space="preserve">m²</t>
  </si>
  <si>
    <t xml:space="preserve">Làmina impermeabilitzant flexible de polietilè amb ambdues cares revestides de fibres de polipropilè no teixides, codi de comanda RD00005, SB Lámina "SB SYSTEMS", de 0,52 mm d'espessor i 330 g/m², subministrada en rotllos de 5 m de longitud i 1 m d'amplada, segons UNE-EN 13956.</t>
  </si>
  <si>
    <t xml:space="preserve">mt09bmr220a</t>
  </si>
  <si>
    <t xml:space="preserve">kg</t>
  </si>
  <si>
    <t xml:space="preserve">Morter cimentós impermeabilitzant flexible bicomponent, de color gris, amb resistència als sulfats, a les gelades i a la intempèrie i apte per estar en contacte amb aigua potable, segons UNE-EN 1504-2, Euroclasse F de reacció al foc, segons UNE-EN 13501-1, per a aplicar en interiors i exteriors.</t>
  </si>
  <si>
    <t xml:space="preserve">mt15sbs050a</t>
  </si>
  <si>
    <t xml:space="preserve">m</t>
  </si>
  <si>
    <t xml:space="preserve">Banda de reforç per a làmina impermeabilitzant flexible de polietilè amb ambdues cares revestides de fibres de polipropilè no teixides, codi de comanda RF00005, "SB SYSTEMS", de 150 mm d'amplada, subministrada en rotllos de 30 m de longitud.</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</si>
  <si>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</si>
  <si>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</si>
  <si>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</si>
  <si>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</si>
  <si>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</si>
  <si>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</si>
  <si>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</si>
  <si>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</si>
  <si>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</si>
  <si>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</si>
  <si>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</si>
  <si>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</si>
  <si>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6,85€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</si>
  <si>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</si>
  <si>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</si>
  <si>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</si>
  <si>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</si>
  <si>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</si>
  <si>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13956:2012</t>
  </si>
  <si>
    <t xml:space="preserve">1/2+/3/4</t>
  </si>
  <si>
    <t xml:space="preserve">Láminas flexibles para impermeabilización. Láminas plásticas y de caucho para impermeabilización de cubiertas. Definiciones y características.</t>
  </si>
  <si>
    <t xml:space="preserve">EN  12004:2007+A1:2012</t>
  </si>
  <si>
    <t xml:space="preserve">Adhesivos para baldosas cerámicas. Requisitos, evaluación de la conformidad, clasificación y designación.</t>
  </si>
  <si>
    <t xml:space="preserve">EN  1504-2:2004</t>
  </si>
  <si>
    <t xml:space="preserve">1/2+/3/4</t>
  </si>
  <si>
    <t xml:space="preserve">Productos y sistemas para la protección y reparación de estructuras de hormigón. Definiciones, requisitos, control de calidad y evaluación de la conformidad. Parte 2: Sistemas de protección de superficie</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</si>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</sst>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1.19" customWidth="1"/>
    <col min="4" max="4" width="6.63" customWidth="1"/>
    <col min="5" max="5" width="74.46" customWidth="1"/>
    <col min="6" max="6" width="11.73" customWidth="1"/>
    <col min="7" max="7" width="1.02" customWidth="1"/>
    <col min="8" max="8" width="11.22"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08.00" thickBot="1" customHeight="1">
      <c r="A5" s="5" t="s">
        <v>4</v>
      </c>
      <c r="B5" s="5"/>
      <c r="C5" s="5"/>
      <c r="D5" s="5"/>
      <c r="E5" s="5"/>
      <c r="F5" s="5"/>
      <c r="G5" s="5"/>
      <c r="H5" s="5"/>
      <c r="I5" s="5"/>
      <c r="J5" s="5"/>
    </row>
    <row r="8" spans="1:10" ht="24.00" thickBot="1" customHeight="1">
      <c r="A8" s="6" t="s">
        <v>5</v>
      </c>
      <c r="B8" s="6"/>
      <c r="C8" s="6"/>
      <c r="D8" s="6" t="s">
        <v>6</v>
      </c>
      <c r="E8" s="6" t="s">
        <v>7</v>
      </c>
      <c r="F8" s="7" t="s">
        <v>8</v>
      </c>
      <c r="G8" s="7"/>
      <c r="H8" s="7" t="s">
        <v>9</v>
      </c>
      <c r="I8" s="7" t="s">
        <v>10</v>
      </c>
      <c r="J8" s="7"/>
    </row>
    <row r="9" spans="1:10" ht="13.50" thickBot="1" customHeight="1">
      <c r="A9" s="8">
        <v>1</v>
      </c>
      <c r="B9" s="8"/>
      <c r="C9" s="8"/>
      <c r="D9" s="8"/>
      <c r="E9" s="9" t="s">
        <v>11</v>
      </c>
      <c r="F9" s="9"/>
      <c r="G9" s="9"/>
      <c r="H9" s="8"/>
      <c r="I9" s="8"/>
      <c r="J9" s="8"/>
    </row>
    <row r="10" spans="1:10" ht="97.50" thickBot="1" customHeight="1">
      <c r="A10" s="1" t="s">
        <v>12</v>
      </c>
      <c r="B10" s="1"/>
      <c r="C10" s="1"/>
      <c r="D10" s="10" t="s">
        <v>13</v>
      </c>
      <c r="E10" s="1" t="s">
        <v>14</v>
      </c>
      <c r="F10" s="11">
        <v>1</v>
      </c>
      <c r="G10" s="11"/>
      <c r="H10" s="12">
        <v>156</v>
      </c>
      <c r="I10" s="12">
        <f ca="1">ROUND(INDIRECT(ADDRESS(ROW()+(0), COLUMN()+(-3), 1))*INDIRECT(ADDRESS(ROW()+(0), COLUMN()+(-1), 1)), 2)</f>
        <v>156</v>
      </c>
      <c r="J10" s="12"/>
    </row>
    <row r="11" spans="1:10" ht="34.50" thickBot="1" customHeight="1">
      <c r="A11" s="1" t="s">
        <v>15</v>
      </c>
      <c r="B11" s="1"/>
      <c r="C11" s="1"/>
      <c r="D11" s="10" t="s">
        <v>16</v>
      </c>
      <c r="E11" s="1" t="s">
        <v>17</v>
      </c>
      <c r="F11" s="11">
        <v>20</v>
      </c>
      <c r="G11" s="11"/>
      <c r="H11" s="12">
        <v>0.7</v>
      </c>
      <c r="I11" s="12">
        <f ca="1">ROUND(INDIRECT(ADDRESS(ROW()+(0), COLUMN()+(-3), 1))*INDIRECT(ADDRESS(ROW()+(0), COLUMN()+(-1), 1)), 2)</f>
        <v>14</v>
      </c>
      <c r="J11" s="12"/>
    </row>
    <row r="12" spans="1:10" ht="45.00" thickBot="1" customHeight="1">
      <c r="A12" s="1" t="s">
        <v>18</v>
      </c>
      <c r="B12" s="1"/>
      <c r="C12" s="1"/>
      <c r="D12" s="10" t="s">
        <v>19</v>
      </c>
      <c r="E12" s="1" t="s">
        <v>20</v>
      </c>
      <c r="F12" s="11">
        <v>5.35</v>
      </c>
      <c r="G12" s="11"/>
      <c r="H12" s="12">
        <v>8.8</v>
      </c>
      <c r="I12" s="12">
        <f ca="1">ROUND(INDIRECT(ADDRESS(ROW()+(0), COLUMN()+(-3), 1))*INDIRECT(ADDRESS(ROW()+(0), COLUMN()+(-1), 1)), 2)</f>
        <v>47.08</v>
      </c>
      <c r="J12" s="12"/>
    </row>
    <row r="13" spans="1:10" ht="45.00" thickBot="1" customHeight="1">
      <c r="A13" s="1" t="s">
        <v>21</v>
      </c>
      <c r="B13" s="1"/>
      <c r="C13" s="1"/>
      <c r="D13" s="10" t="s">
        <v>22</v>
      </c>
      <c r="E13" s="1" t="s">
        <v>23</v>
      </c>
      <c r="F13" s="11">
        <v>0.9</v>
      </c>
      <c r="G13" s="11"/>
      <c r="H13" s="12">
        <v>0.81</v>
      </c>
      <c r="I13" s="12">
        <f ca="1">ROUND(INDIRECT(ADDRESS(ROW()+(0), COLUMN()+(-3), 1))*INDIRECT(ADDRESS(ROW()+(0), COLUMN()+(-1), 1)), 2)</f>
        <v>0.73</v>
      </c>
      <c r="J13" s="12"/>
    </row>
    <row r="14" spans="1:10" ht="34.50" thickBot="1" customHeight="1">
      <c r="A14" s="1" t="s">
        <v>24</v>
      </c>
      <c r="B14" s="1"/>
      <c r="C14" s="1"/>
      <c r="D14" s="10" t="s">
        <v>25</v>
      </c>
      <c r="E14" s="1" t="s">
        <v>26</v>
      </c>
      <c r="F14" s="13">
        <v>1</v>
      </c>
      <c r="G14" s="13"/>
      <c r="H14" s="14">
        <v>2.25</v>
      </c>
      <c r="I14" s="14">
        <f ca="1">ROUND(INDIRECT(ADDRESS(ROW()+(0), COLUMN()+(-3), 1))*INDIRECT(ADDRESS(ROW()+(0), COLUMN()+(-1), 1)), 2)</f>
        <v>2.25</v>
      </c>
      <c r="J14" s="14"/>
    </row>
    <row r="15" spans="1:10" ht="13.50" thickBot="1" customHeight="1">
      <c r="A15" s="15"/>
      <c r="B15" s="15"/>
      <c r="C15" s="15"/>
      <c r="D15" s="15"/>
      <c r="E15" s="15"/>
      <c r="F15" s="9" t="s">
        <v>27</v>
      </c>
      <c r="G15" s="9"/>
      <c r="H15" s="9"/>
      <c r="I15" s="17">
        <f ca="1">ROUND(SUM(INDIRECT(ADDRESS(ROW()+(-1), COLUMN()+(0), 1)),INDIRECT(ADDRESS(ROW()+(-2), COLUMN()+(0), 1)),INDIRECT(ADDRESS(ROW()+(-3), COLUMN()+(0), 1)),INDIRECT(ADDRESS(ROW()+(-4), COLUMN()+(0), 1)),INDIRECT(ADDRESS(ROW()+(-5), COLUMN()+(0), 1))), 2)</f>
        <v>220.06</v>
      </c>
      <c r="J15" s="17"/>
    </row>
    <row r="16" spans="1:10" ht="13.50" thickBot="1" customHeight="1">
      <c r="A16" s="15">
        <v>2</v>
      </c>
      <c r="B16" s="15"/>
      <c r="C16" s="15"/>
      <c r="D16" s="15"/>
      <c r="E16" s="18" t="s">
        <v>28</v>
      </c>
      <c r="F16" s="18"/>
      <c r="G16" s="18"/>
      <c r="H16" s="15"/>
      <c r="I16" s="15"/>
      <c r="J16" s="15"/>
    </row>
    <row r="17" spans="1:10" ht="13.50" thickBot="1" customHeight="1">
      <c r="A17" s="1" t="s">
        <v>29</v>
      </c>
      <c r="B17" s="1"/>
      <c r="C17" s="1"/>
      <c r="D17" s="10" t="s">
        <v>30</v>
      </c>
      <c r="E17" s="1" t="s">
        <v>31</v>
      </c>
      <c r="F17" s="11">
        <v>2.152</v>
      </c>
      <c r="G17" s="11"/>
      <c r="H17" s="12">
        <v>28.42</v>
      </c>
      <c r="I17" s="12">
        <f ca="1">ROUND(INDIRECT(ADDRESS(ROW()+(0), COLUMN()+(-3), 1))*INDIRECT(ADDRESS(ROW()+(0), COLUMN()+(-1), 1)), 2)</f>
        <v>61.16</v>
      </c>
      <c r="J17" s="12"/>
    </row>
    <row r="18" spans="1:10" ht="13.50" thickBot="1" customHeight="1">
      <c r="A18" s="1" t="s">
        <v>32</v>
      </c>
      <c r="B18" s="1"/>
      <c r="C18" s="1"/>
      <c r="D18" s="10" t="s">
        <v>33</v>
      </c>
      <c r="E18" s="1" t="s">
        <v>34</v>
      </c>
      <c r="F18" s="13">
        <v>2.152</v>
      </c>
      <c r="G18" s="13"/>
      <c r="H18" s="14">
        <v>25.28</v>
      </c>
      <c r="I18" s="14">
        <f ca="1">ROUND(INDIRECT(ADDRESS(ROW()+(0), COLUMN()+(-3), 1))*INDIRECT(ADDRESS(ROW()+(0), COLUMN()+(-1), 1)), 2)</f>
        <v>54.4</v>
      </c>
      <c r="J18" s="14"/>
    </row>
    <row r="19" spans="1:10" ht="13.50" thickBot="1" customHeight="1">
      <c r="A19" s="15"/>
      <c r="B19" s="15"/>
      <c r="C19" s="15"/>
      <c r="D19" s="15"/>
      <c r="E19" s="15"/>
      <c r="F19" s="9" t="s">
        <v>35</v>
      </c>
      <c r="G19" s="9"/>
      <c r="H19" s="9"/>
      <c r="I19" s="17">
        <f ca="1">ROUND(SUM(INDIRECT(ADDRESS(ROW()+(-1), COLUMN()+(0), 1)),INDIRECT(ADDRESS(ROW()+(-2), COLUMN()+(0), 1))), 2)</f>
        <v>115.56</v>
      </c>
      <c r="J19" s="17"/>
    </row>
    <row r="20" spans="1:10" ht="13.50" thickBot="1" customHeight="1">
      <c r="A20" s="15">
        <v>3</v>
      </c>
      <c r="B20" s="15"/>
      <c r="C20" s="15"/>
      <c r="D20" s="15"/>
      <c r="E20" s="18" t="s">
        <v>36</v>
      </c>
      <c r="F20" s="18"/>
      <c r="G20" s="18"/>
      <c r="H20" s="15"/>
      <c r="I20" s="15"/>
      <c r="J20" s="15"/>
    </row>
    <row r="21" spans="1:10" ht="13.50" thickBot="1" customHeight="1">
      <c r="A21" s="19"/>
      <c r="B21" s="19"/>
      <c r="C21" s="19"/>
      <c r="D21" s="20" t="s">
        <v>37</v>
      </c>
      <c r="E21" s="19" t="s">
        <v>38</v>
      </c>
      <c r="F21" s="13">
        <v>2</v>
      </c>
      <c r="G21" s="13"/>
      <c r="H21" s="14">
        <f ca="1">ROUND(SUM(INDIRECT(ADDRESS(ROW()+(-2), COLUMN()+(1), 1)),INDIRECT(ADDRESS(ROW()+(-6), COLUMN()+(1), 1))), 2)</f>
        <v>335.62</v>
      </c>
      <c r="I21" s="14">
        <f ca="1">ROUND(INDIRECT(ADDRESS(ROW()+(0), COLUMN()+(-3), 1))*INDIRECT(ADDRESS(ROW()+(0), COLUMN()+(-1), 1))/100, 2)</f>
        <v>6.71</v>
      </c>
      <c r="J21" s="14"/>
    </row>
    <row r="22" spans="1:10" ht="13.50" thickBot="1" customHeight="1">
      <c r="A22" s="21" t="s">
        <v>39</v>
      </c>
      <c r="B22" s="21"/>
      <c r="C22" s="21"/>
      <c r="D22" s="22"/>
      <c r="E22" s="23"/>
      <c r="F22" s="24" t="s">
        <v>40</v>
      </c>
      <c r="G22" s="24"/>
      <c r="H22" s="25"/>
      <c r="I22" s="26">
        <f ca="1">ROUND(SUM(INDIRECT(ADDRESS(ROW()+(-1), COLUMN()+(0), 1)),INDIRECT(ADDRESS(ROW()+(-3), COLUMN()+(0), 1)),INDIRECT(ADDRESS(ROW()+(-7), COLUMN()+(0), 1))), 2)</f>
        <v>342.33</v>
      </c>
      <c r="J22" s="26"/>
    </row>
    <row r="25" spans="1:10" ht="13.50" thickBot="1" customHeight="1">
      <c r="A25" s="27" t="s">
        <v>41</v>
      </c>
      <c r="B25" s="27"/>
      <c r="C25" s="27"/>
      <c r="D25" s="27"/>
      <c r="E25" s="27"/>
      <c r="F25" s="27" t="s">
        <v>42</v>
      </c>
      <c r="G25" s="27" t="s">
        <v>43</v>
      </c>
      <c r="H25" s="27"/>
      <c r="I25" s="27"/>
      <c r="J25" s="27" t="s">
        <v>44</v>
      </c>
    </row>
    <row r="26" spans="1:10" ht="13.50" thickBot="1" customHeight="1">
      <c r="A26" s="28" t="s">
        <v>45</v>
      </c>
      <c r="B26" s="28"/>
      <c r="C26" s="28"/>
      <c r="D26" s="28"/>
      <c r="E26" s="28"/>
      <c r="F26" s="29">
        <v>1.10201e+006</v>
      </c>
      <c r="G26" s="29">
        <v>1.10201e+006</v>
      </c>
      <c r="H26" s="29"/>
      <c r="I26" s="29"/>
      <c r="J26" s="29" t="s">
        <v>46</v>
      </c>
    </row>
    <row r="27" spans="1:10" ht="24.00" thickBot="1" customHeight="1">
      <c r="A27" s="30" t="s">
        <v>47</v>
      </c>
      <c r="B27" s="30"/>
      <c r="C27" s="30"/>
      <c r="D27" s="30"/>
      <c r="E27" s="30"/>
      <c r="F27" s="31"/>
      <c r="G27" s="31"/>
      <c r="H27" s="31"/>
      <c r="I27" s="31"/>
      <c r="J27" s="31"/>
    </row>
    <row r="28" spans="1:10" ht="13.50" thickBot="1" customHeight="1">
      <c r="A28" s="28" t="s">
        <v>48</v>
      </c>
      <c r="B28" s="28"/>
      <c r="C28" s="28"/>
      <c r="D28" s="28"/>
      <c r="E28" s="28"/>
      <c r="F28" s="29">
        <v>142013</v>
      </c>
      <c r="G28" s="29">
        <v>172013</v>
      </c>
      <c r="H28" s="29"/>
      <c r="I28" s="29"/>
      <c r="J28" s="29">
        <v>3</v>
      </c>
    </row>
    <row r="29" spans="1:10" ht="13.50" thickBot="1" customHeight="1">
      <c r="A29" s="30" t="s">
        <v>49</v>
      </c>
      <c r="B29" s="30"/>
      <c r="C29" s="30"/>
      <c r="D29" s="30"/>
      <c r="E29" s="30"/>
      <c r="F29" s="31"/>
      <c r="G29" s="31"/>
      <c r="H29" s="31"/>
      <c r="I29" s="31"/>
      <c r="J29" s="31"/>
    </row>
    <row r="30" spans="1:10" ht="13.50" thickBot="1" customHeight="1">
      <c r="A30" s="28" t="s">
        <v>50</v>
      </c>
      <c r="B30" s="28"/>
      <c r="C30" s="28"/>
      <c r="D30" s="28"/>
      <c r="E30" s="28"/>
      <c r="F30" s="29">
        <v>192005</v>
      </c>
      <c r="G30" s="29">
        <v>112009</v>
      </c>
      <c r="H30" s="29"/>
      <c r="I30" s="29"/>
      <c r="J30" s="29" t="s">
        <v>51</v>
      </c>
    </row>
    <row r="31" spans="1:10" ht="24.00" thickBot="1" customHeight="1">
      <c r="A31" s="30" t="s">
        <v>52</v>
      </c>
      <c r="B31" s="30"/>
      <c r="C31" s="30"/>
      <c r="D31" s="30"/>
      <c r="E31" s="30"/>
      <c r="F31" s="31"/>
      <c r="G31" s="31"/>
      <c r="H31" s="31"/>
      <c r="I31" s="31"/>
      <c r="J31" s="31"/>
    </row>
    <row r="34" spans="1:1" ht="33.75" thickBot="1" customHeight="1">
      <c r="A34" s="1" t="s">
        <v>53</v>
      </c>
      <c r="B34" s="1"/>
      <c r="C34" s="1"/>
      <c r="D34" s="1"/>
      <c r="E34" s="1"/>
      <c r="F34" s="1"/>
      <c r="G34" s="1"/>
      <c r="H34" s="1"/>
      <c r="I34" s="1"/>
      <c r="J34" s="1"/>
    </row>
    <row r="35" spans="1:1" ht="33.75" thickBot="1" customHeight="1">
      <c r="A35" s="1" t="s">
        <v>54</v>
      </c>
      <c r="B35" s="1"/>
      <c r="C35" s="1"/>
      <c r="D35" s="1"/>
      <c r="E35" s="1"/>
      <c r="F35" s="1"/>
      <c r="G35" s="1"/>
      <c r="H35" s="1"/>
      <c r="I35" s="1"/>
      <c r="J35" s="1"/>
    </row>
    <row r="36" spans="1:1" ht="33.75" thickBot="1" customHeight="1">
      <c r="A36" s="1" t="s">
        <v>55</v>
      </c>
      <c r="B36" s="1"/>
      <c r="C36" s="1"/>
      <c r="D36" s="1"/>
      <c r="E36" s="1"/>
      <c r="F36" s="1"/>
      <c r="G36" s="1"/>
      <c r="H36" s="1"/>
      <c r="I36" s="1"/>
      <c r="J36" s="1"/>
    </row>
  </sheetData>
  <mergeCells count="68">
    <mergeCell ref="A1:J1"/>
    <mergeCell ref="C3:J3"/>
    <mergeCell ref="A5:J5"/>
    <mergeCell ref="A8:C8"/>
    <mergeCell ref="F8:G8"/>
    <mergeCell ref="I8:J8"/>
    <mergeCell ref="A9:C9"/>
    <mergeCell ref="E9:G9"/>
    <mergeCell ref="I9:J9"/>
    <mergeCell ref="A10:C10"/>
    <mergeCell ref="F10:G10"/>
    <mergeCell ref="I10:J10"/>
    <mergeCell ref="A11:C11"/>
    <mergeCell ref="F11:G11"/>
    <mergeCell ref="I11:J11"/>
    <mergeCell ref="A12:C12"/>
    <mergeCell ref="F12:G12"/>
    <mergeCell ref="I12:J12"/>
    <mergeCell ref="A13:C13"/>
    <mergeCell ref="F13:G13"/>
    <mergeCell ref="I13:J13"/>
    <mergeCell ref="A14:C14"/>
    <mergeCell ref="F14:G14"/>
    <mergeCell ref="I14:J14"/>
    <mergeCell ref="A15:C15"/>
    <mergeCell ref="F15:H15"/>
    <mergeCell ref="I15:J15"/>
    <mergeCell ref="A16:C16"/>
    <mergeCell ref="E16:G16"/>
    <mergeCell ref="I16:J16"/>
    <mergeCell ref="A17:C17"/>
    <mergeCell ref="F17:G17"/>
    <mergeCell ref="I17:J17"/>
    <mergeCell ref="A18:C18"/>
    <mergeCell ref="F18:G18"/>
    <mergeCell ref="I18:J18"/>
    <mergeCell ref="A19:C19"/>
    <mergeCell ref="F19:H19"/>
    <mergeCell ref="I19:J19"/>
    <mergeCell ref="A20:C20"/>
    <mergeCell ref="E20:G20"/>
    <mergeCell ref="I20:J20"/>
    <mergeCell ref="A21:C21"/>
    <mergeCell ref="F21:G21"/>
    <mergeCell ref="I21:J21"/>
    <mergeCell ref="A22:E22"/>
    <mergeCell ref="F22:H22"/>
    <mergeCell ref="I22:J22"/>
    <mergeCell ref="A25:E25"/>
    <mergeCell ref="G25:I25"/>
    <mergeCell ref="A26:E26"/>
    <mergeCell ref="F26:F27"/>
    <mergeCell ref="G26:I27"/>
    <mergeCell ref="J26:J27"/>
    <mergeCell ref="A27:E27"/>
    <mergeCell ref="A28:E28"/>
    <mergeCell ref="F28:F29"/>
    <mergeCell ref="G28:I29"/>
    <mergeCell ref="J28:J29"/>
    <mergeCell ref="A29:E29"/>
    <mergeCell ref="A30:E30"/>
    <mergeCell ref="F30:F31"/>
    <mergeCell ref="G30:I31"/>
    <mergeCell ref="J30:J31"/>
    <mergeCell ref="A31:E31"/>
    <mergeCell ref="A34:J34"/>
    <mergeCell ref="A35:J35"/>
    <mergeCell ref="A36:J36"/>
  </mergeCells>
  <pageMargins left="0.147638" right="0.147638" top="0.206693" bottom="0.206693" header="0.0" footer="0.0"/>
  <pageSetup paperSize="9" orientation="portrait"/>
  <rowBreaks count="0" manualBreakCount="0">
    </rowBreaks>
</worksheet>
</file>