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<sst xmlns="http://schemas.openxmlformats.org/spreadsheetml/2006/main" count="51" uniqueCount="51">
  <si>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</si>
  <si>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</si>
  <si>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</si>
  <si>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Impermeabilització de la cornisa o ràfec amb làmines asfàltiques.</t>
  </si>
  <si>
    <r>
      <rPr>
        <sz val="8.25"/>
        <color rgb="FF000000"/>
        <rFont val="Arial"/>
        <family val="2"/>
      </rPr>
      <t xml:space="preserve">Impermeabilització de la cornisa o ràfec amb làmina de betum modificat amb elastòmer SBS, LBM(SBS)-50/G-FP, amb armadura de feltre de polièster reforçat i estabilitzat de 150 g/m², amb autoprotecció mineral de color vermell, tipus monocapa, totalment adherida al suport amb bufador, prèvia emprimació amb emulsió asfàltica aniònica amb càrregues tipus EB. Inclús perfil de xapa d'acer galvanitzat, banda de reforç i banda de terminació per a la resolució de trobades amb paraments verticals i massilla de poliuretà per al segellat de l'espai entre el perfil metàl·lic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</si>
  <si>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</si>
  <si>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</si>
  <si>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</si>
  <si>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</si>
  <si>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</si>
  <si>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</si>
  <si>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</si>
  <si>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</si>
  <si>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</si>
  <si>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</si>
  <si>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</si>
  <si>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</si>
  <si>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</si>
  <si>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mt14lga010eb</t>
  </si>
  <si>
    <t xml:space="preserve">m²</t>
  </si>
  <si>
    <t xml:space="preserve">Làmina de betum modificat amb elastòmer SBS, LBM(SBS)-50/G-FP, de 3,5 mm d'espessor, massa nominal 5 kg/m², amb armadura de feltre de polièster reforçat i estabilitzat de 150 g/m², amb autoprotecció mineral de color vermell. Segons UNE-EN 13707.</t>
  </si>
  <si>
    <t xml:space="preserve">mt15acc020c</t>
  </si>
  <si>
    <t xml:space="preserve">m</t>
  </si>
  <si>
    <t xml:space="preserve">Perfil de xapa d'acer galvanitzat, espessor 0,8 mm, desenvolupament 300 mm, i 2 plecs.</t>
  </si>
  <si>
    <t xml:space="preserve">mt15sja020a</t>
  </si>
  <si>
    <t xml:space="preserve">U</t>
  </si>
  <si>
    <t xml:space="preserve">Cartutx de massilla de poliuretà, de 310 cm³.</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</si>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</sst>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5.95"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34.50" thickBot="1" customHeight="1">
      <c r="A12" s="1" t="s">
        <v>18</v>
      </c>
      <c r="B12" s="1"/>
      <c r="C12" s="10" t="s">
        <v>19</v>
      </c>
      <c r="D12" s="10"/>
      <c r="E12" s="1" t="s">
        <v>20</v>
      </c>
      <c r="F12" s="1"/>
      <c r="G12" s="11">
        <v>1.35</v>
      </c>
      <c r="H12" s="11"/>
      <c r="I12" s="12">
        <v>9.08</v>
      </c>
      <c r="J12" s="12">
        <f ca="1">ROUND(INDIRECT(ADDRESS(ROW()+(0), COLUMN()+(-3), 1))*INDIRECT(ADDRESS(ROW()+(0), COLUMN()+(-1), 1)), 2)</f>
        <v>12.26</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0.134</v>
      </c>
      <c r="H17" s="11"/>
      <c r="I17" s="12">
        <v>28.42</v>
      </c>
      <c r="J17" s="12">
        <f ca="1">ROUND(INDIRECT(ADDRESS(ROW()+(0), COLUMN()+(-3), 1))*INDIRECT(ADDRESS(ROW()+(0), COLUMN()+(-1), 1)), 2)</f>
        <v>3.81</v>
      </c>
    </row>
    <row r="18" spans="1:10" ht="13.50" thickBot="1" customHeight="1">
      <c r="A18" s="1" t="s">
        <v>32</v>
      </c>
      <c r="B18" s="1"/>
      <c r="C18" s="10" t="s">
        <v>33</v>
      </c>
      <c r="D18" s="10"/>
      <c r="E18" s="1" t="s">
        <v>34</v>
      </c>
      <c r="F18" s="1"/>
      <c r="G18" s="13">
        <v>0.134</v>
      </c>
      <c r="H18" s="13"/>
      <c r="I18" s="14">
        <v>25.28</v>
      </c>
      <c r="J18" s="14">
        <f ca="1">ROUND(INDIRECT(ADDRESS(ROW()+(0), COLUMN()+(-3), 1))*INDIRECT(ADDRESS(ROW()+(0), COLUMN()+(-1), 1)), 2)</f>
        <v>3.39</v>
      </c>
    </row>
    <row r="19" spans="1:10" ht="13.50" thickBot="1" customHeight="1">
      <c r="A19" s="15"/>
      <c r="B19" s="15"/>
      <c r="C19" s="15"/>
      <c r="D19" s="15"/>
      <c r="E19" s="15"/>
      <c r="F19" s="15"/>
      <c r="G19" s="9" t="s">
        <v>35</v>
      </c>
      <c r="H19" s="9"/>
      <c r="I19" s="9"/>
      <c r="J19" s="17">
        <f ca="1">ROUND(SUM(INDIRECT(ADDRESS(ROW()+(-1), COLUMN()+(0), 1)),INDIRECT(ADDRESS(ROW()+(-2), COLUMN()+(0), 1))), 2)</f>
        <v>7.2</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28.3</v>
      </c>
      <c r="J21" s="14">
        <f ca="1">ROUND(INDIRECT(ADDRESS(ROW()+(0), COLUMN()+(-3), 1))*INDIRECT(ADDRESS(ROW()+(0), COLUMN()+(-1), 1))/100, 2)</f>
        <v>0.57</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28.87</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