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<sst xmlns="http://schemas.openxmlformats.org/spreadsheetml/2006/main" count="39" uniqueCount="39">
  <si>
    <t xml:space="preserve"/>
  </si>
  <si>
    <t xml:space="preserve">NAF120</t>
  </si>
  <si>
    <t xml:space="preserve">m²</t>
  </si>
  <si>
    <t xml:space="preserve">Aïllament tèrmic entre els muntants del mur estructural exterior d'entramat lleuger.</t>
  </si>
  <si>
    <r>
      <rPr>
        <sz val="8.25"/>
        <color rgb="FF000000"/>
        <rFont val="Arial"/>
        <family val="2"/>
      </rPr>
      <t xml:space="preserve">Aïllament tèrmic entre els muntants del mur estructural exterior d'entramat lleuger de perfils d'acer galvanitzat (light steel framing), amb panell de llana mineral semirígid, no revestit, de 120 mm d'espessor, segons UNE-EN 13162, resistència tèrmica 3,75 m²K/W, conductivitat tèrmica 0,032 W/(mK).</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</si>
  <si>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</si>
  <si>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</si>
  <si>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</si>
  <si>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</si>
  <si>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</si>
  <si>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</si>
  <si>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</si>
  <si>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mt16lra080ta</t>
  </si>
  <si>
    <t xml:space="preserve">m²</t>
  </si>
  <si>
    <t xml:space="preserve">Panell de llana mineral semirígid, no revestit, de 120 mm d'espessor, segons UNE-EN 13162, resistència tèrmica 3,75 m²K/W, conductivitat tèrmica 0,032 W/(mK), Euroclasse A1 de reacció al foc segons UNE-EN 13501-1 i factor de resistència a la difusió del vapor d'aigua 1, amb codi de designació MW-EN 13162-T4-WS-WL(P)-AFr5.</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</si>
  <si>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</si>
  <si>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</si>
  <si>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</si>
  <si>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</si>
  <si>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</si>
  <si>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</si>
  <si>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</si>
  <si>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</si>
  <si>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</si>
  <si>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</si>
  <si>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</si>
  <si>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</si>
  <si>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1,98€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</si>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</sst>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2.38" customWidth="1"/>
    <col min="4" max="4" width="4.25" customWidth="1"/>
    <col min="5" max="5" width="75.82"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2">
        <v>1.05</v>
      </c>
      <c r="H10" s="12"/>
      <c r="I10" s="14">
        <v>14.8</v>
      </c>
      <c r="J10" s="14">
        <f ca="1">ROUND(INDIRECT(ADDRESS(ROW()+(0), COLUMN()+(-3), 1))*INDIRECT(ADDRESS(ROW()+(0), COLUMN()+(-1), 1)), 2)</f>
        <v>15.54</v>
      </c>
    </row>
    <row r="11" spans="1:10" ht="13.50" thickBot="1" customHeight="1">
      <c r="A11" s="15"/>
      <c r="B11" s="15"/>
      <c r="C11" s="15"/>
      <c r="D11" s="15"/>
      <c r="E11" s="15"/>
      <c r="F11" s="15"/>
      <c r="G11" s="9" t="s">
        <v>15</v>
      </c>
      <c r="H11" s="9"/>
      <c r="I11" s="9"/>
      <c r="J11" s="17">
        <f ca="1">ROUND(SUM(INDIRECT(ADDRESS(ROW()+(-1), COLUMN()+(0), 1))), 2)</f>
        <v>15.54</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0.157</v>
      </c>
      <c r="H13" s="11"/>
      <c r="I13" s="13">
        <v>29.34</v>
      </c>
      <c r="J13" s="13">
        <f ca="1">ROUND(INDIRECT(ADDRESS(ROW()+(0), COLUMN()+(-3), 1))*INDIRECT(ADDRESS(ROW()+(0), COLUMN()+(-1), 1)), 2)</f>
        <v>4.61</v>
      </c>
    </row>
    <row r="14" spans="1:10" ht="13.50" thickBot="1" customHeight="1">
      <c r="A14" s="1" t="s">
        <v>20</v>
      </c>
      <c r="B14" s="1"/>
      <c r="C14" s="10" t="s">
        <v>21</v>
      </c>
      <c r="D14" s="10"/>
      <c r="E14" s="1" t="s">
        <v>22</v>
      </c>
      <c r="F14" s="1"/>
      <c r="G14" s="12">
        <v>0.157</v>
      </c>
      <c r="H14" s="12"/>
      <c r="I14" s="14">
        <v>25.28</v>
      </c>
      <c r="J14" s="14">
        <f ca="1">ROUND(INDIRECT(ADDRESS(ROW()+(0), COLUMN()+(-3), 1))*INDIRECT(ADDRESS(ROW()+(0), COLUMN()+(-1), 1)), 2)</f>
        <v>3.97</v>
      </c>
    </row>
    <row r="15" spans="1:10" ht="13.50" thickBot="1" customHeight="1">
      <c r="A15" s="15"/>
      <c r="B15" s="15"/>
      <c r="C15" s="15"/>
      <c r="D15" s="15"/>
      <c r="E15" s="15"/>
      <c r="F15" s="15"/>
      <c r="G15" s="9" t="s">
        <v>23</v>
      </c>
      <c r="H15" s="9"/>
      <c r="I15" s="9"/>
      <c r="J15" s="17">
        <f ca="1">ROUND(SUM(INDIRECT(ADDRESS(ROW()+(-1), COLUMN()+(0), 1)),INDIRECT(ADDRESS(ROW()+(-2), COLUMN()+(0), 1))), 2)</f>
        <v>8.58</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24.12</v>
      </c>
      <c r="J17" s="14">
        <f ca="1">ROUND(INDIRECT(ADDRESS(ROW()+(0), COLUMN()+(-3), 1))*INDIRECT(ADDRESS(ROW()+(0), COLUMN()+(-1), 1))/100, 2)</f>
        <v>0.48</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24.6</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