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<sst xmlns="http://schemas.openxmlformats.org/spreadsheetml/2006/main" count="46" uniqueCount="46">
  <si>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</si>
  <si>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</si>
  <si>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</si>
  <si>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Vidre laminar de seguretat.</t>
  </si>
  <si>
    <r>
      <rPr>
        <sz val="8.25"/>
        <color rgb="FF000000"/>
        <rFont val="Arial"/>
        <family val="2"/>
      </rPr>
      <t xml:space="preserve">Vidre laminar de seguretat, compost per dos llunes de 10 mm de gruix unides mitjançant dues làmines incolores de butiral de polivinil, de 0,38 mm d'espessor cadascuna, classificació de prestacions 1B1, segons UNE-EN 12600, fixat sobre fusteria amb perfil continu de neoprè.</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</si>
  <si>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</si>
  <si>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</si>
  <si>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</si>
  <si>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</si>
  <si>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</si>
  <si>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</si>
  <si>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</si>
  <si>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mt21ves010fa</t>
  </si>
  <si>
    <t xml:space="preserve">m²</t>
  </si>
  <si>
    <t xml:space="preserve">Vidre laminar de seguretat, compost per dos llunes de 10 mm de gruix unides mitjançant dues làmines incolores de butiral de polivinil, de 0,38 mm d'espessor cadascuna, classificació de prestacions 1B1, segons UNE-EN 12600. Segons UNE-EN ISO 12543-2 i UNE-EN 14449</t>
  </si>
  <si>
    <t xml:space="preserve">mt21vva025</t>
  </si>
  <si>
    <t xml:space="preserve">m</t>
  </si>
  <si>
    <t xml:space="preserve">Perfil continu de neoprè per a la col·locació del vidre.</t>
  </si>
  <si>
    <t xml:space="preserve">mt21vva021</t>
  </si>
  <si>
    <t xml:space="preserve">U</t>
  </si>
  <si>
    <t xml:space="preserve">Material auxiliar per la col·locació de vidres.</t>
  </si>
  <si>
    <t xml:space="preserve">Subtotal materials:</t>
  </si>
  <si>
    <t xml:space="preserve">Mà d'obra</t>
  </si>
  <si>
    <t xml:space="preserve">mo055</t>
  </si>
  <si>
    <t xml:space="preserve">h</t>
  </si>
  <si>
    <t xml:space="preserve">Oficial 1ª vidrier.</t>
  </si>
  <si>
    <t xml:space="preserve">mo110</t>
  </si>
  <si>
    <t xml:space="preserve">h</t>
  </si>
  <si>
    <t xml:space="preserve">Ajudant vidrier.</t>
  </si>
  <si>
    <t xml:space="preserve">Subtotal mà d'obra:</t>
  </si>
  <si>
    <t xml:space="preserve">Costos directes complementaris</t>
  </si>
  <si>
    <t xml:space="preserve">%</t>
  </si>
  <si>
    <t xml:space="preserve">Costos directes complementaris</t>
  </si>
  <si>
    <t xml:space="preserve">Cost de manteniment decennal: 15,40€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</si>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</sst>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1.006</v>
      </c>
      <c r="H10" s="11"/>
      <c r="I10" s="12">
        <v>94.74</v>
      </c>
      <c r="J10" s="12">
        <f ca="1">ROUND(INDIRECT(ADDRESS(ROW()+(0), COLUMN()+(-3), 1))*INDIRECT(ADDRESS(ROW()+(0), COLUMN()+(-1), 1)), 2)</f>
        <v>95.31</v>
      </c>
    </row>
    <row r="11" spans="1:10" ht="13.50" thickBot="1" customHeight="1">
      <c r="A11" s="1" t="s">
        <v>15</v>
      </c>
      <c r="B11" s="1"/>
      <c r="C11" s="10" t="s">
        <v>16</v>
      </c>
      <c r="D11" s="10"/>
      <c r="E11" s="1" t="s">
        <v>17</v>
      </c>
      <c r="F11" s="1"/>
      <c r="G11" s="11">
        <v>3.334</v>
      </c>
      <c r="H11" s="11"/>
      <c r="I11" s="12">
        <v>0.9</v>
      </c>
      <c r="J11" s="12">
        <f ca="1">ROUND(INDIRECT(ADDRESS(ROW()+(0), COLUMN()+(-3), 1))*INDIRECT(ADDRESS(ROW()+(0), COLUMN()+(-1), 1)), 2)</f>
        <v>3</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99.57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0.678</v>
      </c>
      <c r="H15" s="11"/>
      <c r="I15" s="12">
        <v>28.33</v>
      </c>
      <c r="J15" s="12">
        <f ca="1">ROUND(INDIRECT(ADDRESS(ROW()+(0), COLUMN()+(-3), 1))*INDIRECT(ADDRESS(ROW()+(0), COLUMN()+(-1), 1)), 2)</f>
        <v>19.21</v>
      </c>
    </row>
    <row r="16" spans="1:10" ht="13.50" thickBot="1" customHeight="1">
      <c r="A16" s="1" t="s">
        <v>26</v>
      </c>
      <c r="B16" s="1"/>
      <c r="C16" s="10" t="s">
        <v>27</v>
      </c>
      <c r="D16" s="10"/>
      <c r="E16" s="1" t="s">
        <v>28</v>
      </c>
      <c r="F16" s="1"/>
      <c r="G16" s="13">
        <v>0.678</v>
      </c>
      <c r="H16" s="13"/>
      <c r="I16" s="14">
        <v>27.26</v>
      </c>
      <c r="J16" s="14">
        <f ca="1">ROUND(INDIRECT(ADDRESS(ROW()+(0), COLUMN()+(-3), 1))*INDIRECT(ADDRESS(ROW()+(0), COLUMN()+(-1), 1)), 2)</f>
        <v>18.48</v>
      </c>
    </row>
    <row r="17" spans="1:10" ht="13.50" thickBot="1" customHeight="1">
      <c r="A17" s="15"/>
      <c r="B17" s="15"/>
      <c r="C17" s="15"/>
      <c r="D17" s="15"/>
      <c r="E17" s="15"/>
      <c r="F17" s="15"/>
      <c r="G17" s="9" t="s">
        <v>29</v>
      </c>
      <c r="H17" s="9"/>
      <c r="I17" s="9"/>
      <c r="J17" s="17">
        <f ca="1">ROUND(SUM(INDIRECT(ADDRESS(ROW()+(-1), COLUMN()+(0), 1)),INDIRECT(ADDRESS(ROW()+(-2), COLUMN()+(0), 1))), 2)</f>
        <v>37.69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137.26</v>
      </c>
      <c r="J19" s="14">
        <f ca="1">ROUND(INDIRECT(ADDRESS(ROW()+(0), COLUMN()+(-3), 1))*INDIRECT(ADDRESS(ROW()+(0), COLUMN()+(-1), 1))/100, 2)</f>
        <v>2.75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140.01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