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<sst xmlns="http://schemas.openxmlformats.org/spreadsheetml/2006/main" count="41" uniqueCount="41">
  <si>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</si>
  <si>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LSP115</t>
  </si>
  <si>
    <t xml:space="preserve">U</t>
  </si>
  <si>
    <t xml:space="preserve">Persiana enrotllable amb calaix (monoblock) Energy Cube Passive "PERSAX".</t>
  </si>
  <si>
    <r>
      <rPr>
        <sz val="8.25"/>
        <color rgb="FF000000"/>
        <rFont val="Arial"/>
        <family val="2"/>
      </rPr>
      <t xml:space="preserve">Persiana enrotllable de lamel·les d'alumini perfilat, model Micralum 39 "PERSAX", de 39 mm d'altura, acabat blanc estàndard, equipada amb eix de 60 mm de diàmetre, discos, càpsules, lamel·la d'acabament Blockalum 45 i tots els seus accessoris, amb calaix incorporat (monoblock), model Energy Cube Passive i testeres Premium, de fàcil extracció, de 200x212 mm, de PVC acabat estàndard i guies de persiana model PVC A8, acabat blanc estàndard; estanquitat a l'aigua classe E3000, segons UNE-EN 12208; resistència a la càrrega del vent classe CE3000, segons UNE-EN 12210; transmitància tèrmica 0,6 W/(m²K); permeabilitat a l'aire classe 3, segons UNE-EN 12207; col·locat en taller damunt la fusteria de 1200x1200 mm; accionament manual mitjançant cinta i recollidor.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</si>
  <si>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</si>
  <si>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</si>
  <si>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</si>
  <si>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</si>
  <si>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</si>
  <si>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</si>
  <si>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</si>
  <si>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mt25pax041aa</t>
  </si>
  <si>
    <t xml:space="preserve">m²</t>
  </si>
  <si>
    <t xml:space="preserve">Persiana enrotllable de lamel·les d'alumini perfilat, model Micralum 39 "PERSAX", de 39 mm d'altura, acabat blanc estàndard, equipada amb eix de 60 mm de diàmetre, discos, càpsules, lamel·la d'acabament Blockalum 45 i tots els seus accessoris, amb calaix incorporat (monoblock), model Energy Cube Passive i testeres Premium, de fàcil extracció, de 200x212 mm, de PVC acabat estàndard i guies de persiana model PVC A8, acabat blanc estàndard; estanquitat a l'aigua classe E3000, segons UNE-EN 12208; resistència a la càrrega del vent classe CE3000, segons UNE-EN 12210; transmitància tèrmica 0,6 W/(m²K). Segons UNE-EN 13659.</t>
  </si>
  <si>
    <t xml:space="preserve">mt25pax100a</t>
  </si>
  <si>
    <t xml:space="preserve">U</t>
  </si>
  <si>
    <t xml:space="preserve">Kit per a accionament manual de persiana, amb cinta de color blanc i recollidor.</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</si>
  <si>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</si>
  <si>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</si>
  <si>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</si>
  <si>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</si>
  <si>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</si>
  <si>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</si>
  <si>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</si>
  <si>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</si>
  <si>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</si>
  <si>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</si>
  <si>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</si>
  <si>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</si>
  <si>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36,86€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</si>
  <si>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</si>
  <si>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</si>
  <si>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</si>
  <si>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</si>
  <si>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</si>
  <si>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</si>
  <si>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Persianas. Requisitos de prestaciones incluida la seguridad.</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</si>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</sst>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46" customWidth="1"/>
    <col min="5" max="5" width="11.73" customWidth="1"/>
    <col min="6" max="6" width="1.02" customWidth="1"/>
    <col min="7" max="7" width="11.22" customWidth="1"/>
    <col min="8" max="8" width="1.02"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7" t="s">
        <v>8</v>
      </c>
      <c r="F8" s="7"/>
      <c r="G8" s="7" t="s">
        <v>9</v>
      </c>
      <c r="H8" s="7" t="s">
        <v>10</v>
      </c>
      <c r="I8" s="7"/>
    </row>
    <row r="9" spans="1:9" ht="13.50" thickBot="1" customHeight="1">
      <c r="A9" s="8">
        <v>1</v>
      </c>
      <c r="B9" s="8"/>
      <c r="C9" s="8"/>
      <c r="D9" s="9" t="s">
        <v>11</v>
      </c>
      <c r="E9" s="9"/>
      <c r="F9" s="9"/>
      <c r="G9" s="8"/>
      <c r="H9" s="8"/>
      <c r="I9" s="8"/>
    </row>
    <row r="10" spans="1:9" ht="87.00" thickBot="1" customHeight="1">
      <c r="A10" s="1" t="s">
        <v>12</v>
      </c>
      <c r="B10" s="1"/>
      <c r="C10" s="10" t="s">
        <v>13</v>
      </c>
      <c r="D10" s="1" t="s">
        <v>14</v>
      </c>
      <c r="E10" s="11">
        <v>1.68</v>
      </c>
      <c r="F10" s="11"/>
      <c r="G10" s="12">
        <v>100.64</v>
      </c>
      <c r="H10" s="12">
        <f ca="1">ROUND(INDIRECT(ADDRESS(ROW()+(0), COLUMN()+(-3), 1))*INDIRECT(ADDRESS(ROW()+(0), COLUMN()+(-1), 1)), 2)</f>
        <v>169.08</v>
      </c>
      <c r="I10" s="12"/>
    </row>
    <row r="11" spans="1:9" ht="13.50" thickBot="1" customHeight="1">
      <c r="A11" s="1" t="s">
        <v>15</v>
      </c>
      <c r="B11" s="1"/>
      <c r="C11" s="10" t="s">
        <v>16</v>
      </c>
      <c r="D11" s="1" t="s">
        <v>17</v>
      </c>
      <c r="E11" s="13">
        <v>1</v>
      </c>
      <c r="F11" s="13"/>
      <c r="G11" s="14">
        <v>5</v>
      </c>
      <c r="H11" s="14">
        <f ca="1">ROUND(INDIRECT(ADDRESS(ROW()+(0), COLUMN()+(-3), 1))*INDIRECT(ADDRESS(ROW()+(0), COLUMN()+(-1), 1)), 2)</f>
        <v>5</v>
      </c>
      <c r="I11" s="14"/>
    </row>
    <row r="12" spans="1:9" ht="13.50" thickBot="1" customHeight="1">
      <c r="A12" s="15"/>
      <c r="B12" s="15"/>
      <c r="C12" s="15"/>
      <c r="D12" s="15"/>
      <c r="E12" s="9" t="s">
        <v>18</v>
      </c>
      <c r="F12" s="9"/>
      <c r="G12" s="9"/>
      <c r="H12" s="17">
        <f ca="1">ROUND(SUM(INDIRECT(ADDRESS(ROW()+(-1), COLUMN()+(0), 1)),INDIRECT(ADDRESS(ROW()+(-2), COLUMN()+(0), 1))), 2)</f>
        <v>174.08</v>
      </c>
      <c r="I12" s="17"/>
    </row>
    <row r="13" spans="1:9" ht="13.50" thickBot="1" customHeight="1">
      <c r="A13" s="15">
        <v>2</v>
      </c>
      <c r="B13" s="15"/>
      <c r="C13" s="15"/>
      <c r="D13" s="18" t="s">
        <v>19</v>
      </c>
      <c r="E13" s="18"/>
      <c r="F13" s="18"/>
      <c r="G13" s="15"/>
      <c r="H13" s="15"/>
      <c r="I13" s="15"/>
    </row>
    <row r="14" spans="1:9" ht="13.50" thickBot="1" customHeight="1">
      <c r="A14" s="1" t="s">
        <v>20</v>
      </c>
      <c r="B14" s="1"/>
      <c r="C14" s="10" t="s">
        <v>21</v>
      </c>
      <c r="D14" s="1" t="s">
        <v>22</v>
      </c>
      <c r="E14" s="11">
        <v>0.318</v>
      </c>
      <c r="F14" s="11"/>
      <c r="G14" s="12">
        <v>30.63</v>
      </c>
      <c r="H14" s="12">
        <f ca="1">ROUND(INDIRECT(ADDRESS(ROW()+(0), COLUMN()+(-3), 1))*INDIRECT(ADDRESS(ROW()+(0), COLUMN()+(-1), 1)), 2)</f>
        <v>9.74</v>
      </c>
      <c r="I14" s="12"/>
    </row>
    <row r="15" spans="1:9" ht="13.50" thickBot="1" customHeight="1">
      <c r="A15" s="1" t="s">
        <v>23</v>
      </c>
      <c r="B15" s="1"/>
      <c r="C15" s="10" t="s">
        <v>24</v>
      </c>
      <c r="D15" s="1" t="s">
        <v>25</v>
      </c>
      <c r="E15" s="13">
        <v>0.318</v>
      </c>
      <c r="F15" s="13"/>
      <c r="G15" s="14">
        <v>26.39</v>
      </c>
      <c r="H15" s="14">
        <f ca="1">ROUND(INDIRECT(ADDRESS(ROW()+(0), COLUMN()+(-3), 1))*INDIRECT(ADDRESS(ROW()+(0), COLUMN()+(-1), 1)), 2)</f>
        <v>8.39</v>
      </c>
      <c r="I15" s="14"/>
    </row>
    <row r="16" spans="1:9" ht="13.50" thickBot="1" customHeight="1">
      <c r="A16" s="15"/>
      <c r="B16" s="15"/>
      <c r="C16" s="15"/>
      <c r="D16" s="15"/>
      <c r="E16" s="9" t="s">
        <v>26</v>
      </c>
      <c r="F16" s="9"/>
      <c r="G16" s="9"/>
      <c r="H16" s="17">
        <f ca="1">ROUND(SUM(INDIRECT(ADDRESS(ROW()+(-1), COLUMN()+(0), 1)),INDIRECT(ADDRESS(ROW()+(-2), COLUMN()+(0), 1))), 2)</f>
        <v>18.13</v>
      </c>
      <c r="I16" s="17"/>
    </row>
    <row r="17" spans="1:9" ht="13.50" thickBot="1" customHeight="1">
      <c r="A17" s="15">
        <v>3</v>
      </c>
      <c r="B17" s="15"/>
      <c r="C17" s="15"/>
      <c r="D17" s="18" t="s">
        <v>27</v>
      </c>
      <c r="E17" s="18"/>
      <c r="F17" s="18"/>
      <c r="G17" s="15"/>
      <c r="H17" s="15"/>
      <c r="I17" s="15"/>
    </row>
    <row r="18" spans="1:9" ht="13.50" thickBot="1" customHeight="1">
      <c r="A18" s="19"/>
      <c r="B18" s="19"/>
      <c r="C18" s="20" t="s">
        <v>28</v>
      </c>
      <c r="D18" s="19" t="s">
        <v>29</v>
      </c>
      <c r="E18" s="13">
        <v>2</v>
      </c>
      <c r="F18" s="13"/>
      <c r="G18" s="14">
        <f ca="1">ROUND(SUM(INDIRECT(ADDRESS(ROW()+(-2), COLUMN()+(1), 1)),INDIRECT(ADDRESS(ROW()+(-6), COLUMN()+(1), 1))), 2)</f>
        <v>192.21</v>
      </c>
      <c r="H18" s="14">
        <f ca="1">ROUND(INDIRECT(ADDRESS(ROW()+(0), COLUMN()+(-3), 1))*INDIRECT(ADDRESS(ROW()+(0), COLUMN()+(-1), 1))/100, 2)</f>
        <v>3.84</v>
      </c>
      <c r="I18" s="14"/>
    </row>
    <row r="19" spans="1:9" ht="13.50" thickBot="1" customHeight="1">
      <c r="A19" s="21" t="s">
        <v>30</v>
      </c>
      <c r="B19" s="21"/>
      <c r="C19" s="22"/>
      <c r="D19" s="23"/>
      <c r="E19" s="24" t="s">
        <v>31</v>
      </c>
      <c r="F19" s="24"/>
      <c r="G19" s="25"/>
      <c r="H19" s="26">
        <f ca="1">ROUND(SUM(INDIRECT(ADDRESS(ROW()+(-1), COLUMN()+(0), 1)),INDIRECT(ADDRESS(ROW()+(-3), COLUMN()+(0), 1)),INDIRECT(ADDRESS(ROW()+(-7), COLUMN()+(0), 1))), 2)</f>
        <v>196.05</v>
      </c>
      <c r="I19" s="26"/>
    </row>
    <row r="22" spans="1:9" ht="13.50" thickBot="1" customHeight="1">
      <c r="A22" s="27" t="s">
        <v>32</v>
      </c>
      <c r="B22" s="27"/>
      <c r="C22" s="27"/>
      <c r="D22" s="27"/>
      <c r="E22" s="27" t="s">
        <v>33</v>
      </c>
      <c r="F22" s="27" t="s">
        <v>34</v>
      </c>
      <c r="G22" s="27"/>
      <c r="H22" s="27"/>
      <c r="I22" s="27" t="s">
        <v>35</v>
      </c>
    </row>
    <row r="23" spans="1:9" ht="13.50" thickBot="1" customHeight="1">
      <c r="A23" s="28" t="s">
        <v>36</v>
      </c>
      <c r="B23" s="28"/>
      <c r="C23" s="28"/>
      <c r="D23" s="28"/>
      <c r="E23" s="29">
        <v>182009</v>
      </c>
      <c r="F23" s="29">
        <v>182010</v>
      </c>
      <c r="G23" s="29"/>
      <c r="H23" s="29"/>
      <c r="I23" s="29">
        <v>4</v>
      </c>
    </row>
    <row r="24" spans="1:9" ht="13.50" thickBot="1" customHeight="1">
      <c r="A24" s="30" t="s">
        <v>37</v>
      </c>
      <c r="B24" s="30"/>
      <c r="C24" s="30"/>
      <c r="D24" s="30"/>
      <c r="E24" s="31"/>
      <c r="F24" s="31"/>
      <c r="G24" s="31"/>
      <c r="H24" s="31"/>
      <c r="I24" s="31"/>
    </row>
    <row r="27" spans="1:1" ht="33.75" thickBot="1" customHeight="1">
      <c r="A27" s="1" t="s">
        <v>38</v>
      </c>
      <c r="B27" s="1"/>
      <c r="C27" s="1"/>
      <c r="D27" s="1"/>
      <c r="E27" s="1"/>
      <c r="F27" s="1"/>
      <c r="G27" s="1"/>
      <c r="H27" s="1"/>
      <c r="I27" s="1"/>
    </row>
    <row r="28" spans="1:1" ht="33.75" thickBot="1" customHeight="1">
      <c r="A28" s="1" t="s">
        <v>39</v>
      </c>
      <c r="B28" s="1"/>
      <c r="C28" s="1"/>
      <c r="D28" s="1"/>
      <c r="E28" s="1"/>
      <c r="F28" s="1"/>
      <c r="G28" s="1"/>
      <c r="H28" s="1"/>
      <c r="I28" s="1"/>
    </row>
    <row r="29" spans="1:1" ht="33.75" thickBot="1" customHeight="1">
      <c r="A29" s="1" t="s">
        <v>40</v>
      </c>
      <c r="B29" s="1"/>
      <c r="C29" s="1"/>
      <c r="D29" s="1"/>
      <c r="E29" s="1"/>
      <c r="F29" s="1"/>
      <c r="G29" s="1"/>
      <c r="H29" s="1"/>
      <c r="I29" s="1"/>
    </row>
  </sheetData>
  <mergeCells count="49">
    <mergeCell ref="A1:I1"/>
    <mergeCell ref="C3:I3"/>
    <mergeCell ref="A5:I5"/>
    <mergeCell ref="A8:B8"/>
    <mergeCell ref="E8:F8"/>
    <mergeCell ref="H8:I8"/>
    <mergeCell ref="A9:B9"/>
    <mergeCell ref="D9:F9"/>
    <mergeCell ref="H9:I9"/>
    <mergeCell ref="A10:B10"/>
    <mergeCell ref="E10:F10"/>
    <mergeCell ref="H10:I10"/>
    <mergeCell ref="A11:B11"/>
    <mergeCell ref="E11:F11"/>
    <mergeCell ref="H11:I11"/>
    <mergeCell ref="A12:B12"/>
    <mergeCell ref="E12:G12"/>
    <mergeCell ref="H12:I12"/>
    <mergeCell ref="A13:B13"/>
    <mergeCell ref="D13:F13"/>
    <mergeCell ref="H13:I13"/>
    <mergeCell ref="A14:B14"/>
    <mergeCell ref="E14:F14"/>
    <mergeCell ref="H14:I14"/>
    <mergeCell ref="A15:B15"/>
    <mergeCell ref="E15:F15"/>
    <mergeCell ref="H15:I15"/>
    <mergeCell ref="A16:B16"/>
    <mergeCell ref="E16:G16"/>
    <mergeCell ref="H16:I16"/>
    <mergeCell ref="A17:B17"/>
    <mergeCell ref="D17:F17"/>
    <mergeCell ref="H17:I17"/>
    <mergeCell ref="A18:B18"/>
    <mergeCell ref="E18:F18"/>
    <mergeCell ref="H18:I18"/>
    <mergeCell ref="A19:D19"/>
    <mergeCell ref="E19:G19"/>
    <mergeCell ref="H19:I19"/>
    <mergeCell ref="A22:D22"/>
    <mergeCell ref="F22:H22"/>
    <mergeCell ref="A23:D23"/>
    <mergeCell ref="E23:E24"/>
    <mergeCell ref="F23:H24"/>
    <mergeCell ref="I23:I24"/>
    <mergeCell ref="A24:D24"/>
    <mergeCell ref="A27:I27"/>
    <mergeCell ref="A28:I28"/>
    <mergeCell ref="A29:I29"/>
  </mergeCells>
  <pageMargins left="0.147638" right="0.147638" top="0.206693" bottom="0.206693" header="0.0" footer="0.0"/>
  <pageSetup paperSize="9" orientation="portrait"/>
  <rowBreaks count="0" manualBreakCount="0">
    </rowBreaks>
</worksheet>
</file>